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УМО\протокол №6 от 10 февраля 21\"/>
    </mc:Choice>
  </mc:AlternateContent>
  <bookViews>
    <workbookView xWindow="0" yWindow="0" windowWidth="28800" windowHeight="11130" activeTab="3"/>
  </bookViews>
  <sheets>
    <sheet name="Специальности" sheetId="7" r:id="rId1"/>
    <sheet name="Специализации" sheetId="9" r:id="rId2"/>
    <sheet name="Перечень соответствия" sheetId="11" r:id="rId3"/>
    <sheet name="Общие комментарии" sheetId="6" r:id="rId4"/>
    <sheet name="объем кредитов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E47" i="11"/>
  <c r="D47" i="11"/>
  <c r="D61" i="2"/>
  <c r="E61" i="2"/>
  <c r="F61" i="2"/>
  <c r="D60" i="2"/>
  <c r="E60" i="2"/>
  <c r="F60" i="2"/>
  <c r="D59" i="2"/>
  <c r="E59" i="2"/>
  <c r="F59" i="2"/>
  <c r="D58" i="2"/>
  <c r="E58" i="2"/>
  <c r="F58" i="2"/>
  <c r="D57" i="2"/>
  <c r="E57" i="2"/>
  <c r="F57" i="2"/>
  <c r="D56" i="2"/>
  <c r="E56" i="2"/>
  <c r="F56" i="2"/>
  <c r="D55" i="2"/>
  <c r="E55" i="2"/>
  <c r="F55" i="2"/>
  <c r="D54" i="2"/>
  <c r="E54" i="2"/>
  <c r="F54" i="2"/>
  <c r="D53" i="2"/>
  <c r="E53" i="2"/>
  <c r="F53" i="2"/>
  <c r="D52" i="2"/>
  <c r="E52" i="2"/>
  <c r="F52" i="2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3" i="2"/>
  <c r="E3" i="2"/>
  <c r="F3" i="2"/>
</calcChain>
</file>

<file path=xl/sharedStrings.xml><?xml version="1.0" encoding="utf-8"?>
<sst xmlns="http://schemas.openxmlformats.org/spreadsheetml/2006/main" count="786" uniqueCount="179">
  <si>
    <t>кредиты</t>
  </si>
  <si>
    <t>кредит</t>
  </si>
  <si>
    <t>часы</t>
  </si>
  <si>
    <t>неделя</t>
  </si>
  <si>
    <t>месяц</t>
  </si>
  <si>
    <t>Токсикология</t>
  </si>
  <si>
    <t>бакалавриат 4 г</t>
  </si>
  <si>
    <t>Витреоретинальная хирургия</t>
  </si>
  <si>
    <t>Неонатальная хирургия</t>
  </si>
  <si>
    <t>Глава 1. Специальности работников с высшим и послевузовским медицинским образованием</t>
  </si>
  <si>
    <t>Глава 2. Специализации работников с высшим и послевузовским медицинским образованием</t>
  </si>
  <si>
    <t xml:space="preserve"> Глава 6. Специальности работников с высшим и послевузовским образованием в области общественного здоровья и менеджмента здравоохранения</t>
  </si>
  <si>
    <t>      146. Менеджмент здравоохранения (Общественное здравоохранение).</t>
  </si>
  <si>
    <t>      147. Общественное здоровье (медико-профилактическое дело, биомедицина, социальная работа в здравоохранении, гигиена, эпидемиология).</t>
  </si>
  <si>
    <t>магистратура 1-2 года</t>
  </si>
  <si>
    <t>Гериартрия</t>
  </si>
  <si>
    <t>Флебология</t>
  </si>
  <si>
    <t>1 год</t>
  </si>
  <si>
    <t>1 год 3 мес</t>
  </si>
  <si>
    <t>1 год 2 мес</t>
  </si>
  <si>
    <t>1 год 1 мес</t>
  </si>
  <si>
    <t>Специализация</t>
  </si>
  <si>
    <t xml:space="preserve">Примечание </t>
  </si>
  <si>
    <t>Терапевтическая стоматология</t>
  </si>
  <si>
    <t>Хирургическая стоматология</t>
  </si>
  <si>
    <t>Ортопедическая стоматология</t>
  </si>
  <si>
    <t>Стоматология детского возраста</t>
  </si>
  <si>
    <t>Ортодонтия</t>
  </si>
  <si>
    <t>Спортивная медицина</t>
  </si>
  <si>
    <t>Клинико-лабораторная диагностика</t>
  </si>
  <si>
    <t>Аритмология</t>
  </si>
  <si>
    <t>Онкологическая гинекология</t>
  </si>
  <si>
    <t>Интервенционная аритмология</t>
  </si>
  <si>
    <t>Специальность</t>
  </si>
  <si>
    <t>Гепатология</t>
  </si>
  <si>
    <t>Детская травматология</t>
  </si>
  <si>
    <t>Детская ортопедия</t>
  </si>
  <si>
    <t>Детская нейрохирургия</t>
  </si>
  <si>
    <t>Детская кардиохирургия</t>
  </si>
  <si>
    <t>Интервенционная кардиология</t>
  </si>
  <si>
    <t>Трансплантационная координация</t>
  </si>
  <si>
    <t>Интервенционная радиология</t>
  </si>
  <si>
    <t>Клиническая нейрофизиология</t>
  </si>
  <si>
    <t>№/п</t>
  </si>
  <si>
    <t>Уровень подготовки</t>
  </si>
  <si>
    <t>резидентура 2г</t>
  </si>
  <si>
    <t>бакалавриат</t>
  </si>
  <si>
    <t>интернатура</t>
  </si>
  <si>
    <t>резидентура 3г</t>
  </si>
  <si>
    <t>резидентура 4г</t>
  </si>
  <si>
    <t>Функциональная диагностика</t>
  </si>
  <si>
    <t>Эрготерапия</t>
  </si>
  <si>
    <t>Эндокринология взрослая, детская</t>
  </si>
  <si>
    <t>Челюстно-лицевая хирургия взрослая, детская</t>
  </si>
  <si>
    <t>Фтизиатрия взрослая, детская</t>
  </si>
  <si>
    <t>Физическая медицина и реабилитация взрослая, детская</t>
  </si>
  <si>
    <t>Урология взрослая, детская</t>
  </si>
  <si>
    <t>Травматология - ортопедия взрослая, детская</t>
  </si>
  <si>
    <t>Акушерство и гинекология взрослая, детская</t>
  </si>
  <si>
    <t>Аллергология и иммунология взрослая, детская</t>
  </si>
  <si>
    <t>Ангиохирургия взрослая, детская</t>
  </si>
  <si>
    <t>Анестезиология и реаниматология взрослая, детская</t>
  </si>
  <si>
    <t>Гастроэнтерология взрослая, детская</t>
  </si>
  <si>
    <t>Гематология (взрослая)</t>
  </si>
  <si>
    <t>Дерматовенерология взрослая, детская</t>
  </si>
  <si>
    <t>Детская хирургия</t>
  </si>
  <si>
    <t>Инфекционные болезни взрослые, детские</t>
  </si>
  <si>
    <t>Кардиология взрослая, детская</t>
  </si>
  <si>
    <t>Кардиохирургия взрослая, детская</t>
  </si>
  <si>
    <t>Кинезиотерапия</t>
  </si>
  <si>
    <t>Клиническая фармакология</t>
  </si>
  <si>
    <t>Медицина чрезвычайных ситуаций и катастроф</t>
  </si>
  <si>
    <t>Медицинская генетика</t>
  </si>
  <si>
    <t>Неврология взрослая, детская</t>
  </si>
  <si>
    <t>Нейрохирургия взрослая, детская</t>
  </si>
  <si>
    <t>Неонатология</t>
  </si>
  <si>
    <t>Неотложная медицина взрослая, детская</t>
  </si>
  <si>
    <t>Нефрология взрослая, детская</t>
  </si>
  <si>
    <t>Общая врачебная практика</t>
  </si>
  <si>
    <t>Общая хирургия</t>
  </si>
  <si>
    <t>Онкология</t>
  </si>
  <si>
    <t>Онкология и гематология детская</t>
  </si>
  <si>
    <t>Онкология радиационная</t>
  </si>
  <si>
    <t>Онкология химиотерапевтическая</t>
  </si>
  <si>
    <t>Оториноларингология взрослая, детская</t>
  </si>
  <si>
    <t>Офтальмология взрослая, детская</t>
  </si>
  <si>
    <t>Патологическая анатомия</t>
  </si>
  <si>
    <t>Педиатрия</t>
  </si>
  <si>
    <t>Пластическая хирургия взрослая, детская</t>
  </si>
  <si>
    <t>Психиатрия взрослая, детская</t>
  </si>
  <si>
    <t>Пульмонология взрослая, детская</t>
  </si>
  <si>
    <t>Радиология</t>
  </si>
  <si>
    <t>Ревматология взрослая, детская</t>
  </si>
  <si>
    <t>Семейная медицина</t>
  </si>
  <si>
    <t>Сестринское дело</t>
  </si>
  <si>
    <t>Стоматология</t>
  </si>
  <si>
    <t>Судебно-медицинская экспертиза</t>
  </si>
  <si>
    <t>Терапия</t>
  </si>
  <si>
    <t>Перфузиология</t>
  </si>
  <si>
    <t>Интенсивная терапия и реанимация неонатальная</t>
  </si>
  <si>
    <t>Дерматокосметология</t>
  </si>
  <si>
    <t>Онкологическая хирургия</t>
  </si>
  <si>
    <t>Трансплантология</t>
  </si>
  <si>
    <t>Колопроктология</t>
  </si>
  <si>
    <t>Интенсивная терапия детская</t>
  </si>
  <si>
    <t>Детская психиатрия</t>
  </si>
  <si>
    <t>Судебно-наркологическая экспертиза взрослая, детская</t>
  </si>
  <si>
    <t>Судебно-психиатрическая экспертиза взрослая, детская</t>
  </si>
  <si>
    <t>Авиационная и космическая медицина</t>
  </si>
  <si>
    <t>Медицина труда (Профессиональная патология)</t>
  </si>
  <si>
    <t>Традиционная медицина</t>
  </si>
  <si>
    <t>Радиационная фармация</t>
  </si>
  <si>
    <t>Трансфузиология</t>
  </si>
  <si>
    <t>месяцы</t>
  </si>
  <si>
    <t>Аллергология и иммунология детская</t>
  </si>
  <si>
    <t>Гастроэнтерология детская</t>
  </si>
  <si>
    <t>Кардиология детская</t>
  </si>
  <si>
    <t>Неврология детская</t>
  </si>
  <si>
    <t>Нефрология детская</t>
  </si>
  <si>
    <t>Гематология детская</t>
  </si>
  <si>
    <t>Пульмонология детская</t>
  </si>
  <si>
    <t>Ревматология детская</t>
  </si>
  <si>
    <t>Маммология</t>
  </si>
  <si>
    <t>Функциональная диагностика по профилю основной специальности</t>
  </si>
  <si>
    <t>Эндоскопия по профилю основной специальности</t>
  </si>
  <si>
    <t>Ядерная медицина</t>
  </si>
  <si>
    <t>самостоятельная специальность</t>
  </si>
  <si>
    <t>ввести после анализа потребности в специалистах и кто сейчас работает</t>
  </si>
  <si>
    <t>исключить, этот сертификат не позволит самостоятельно работать</t>
  </si>
  <si>
    <t>риски в отношении сертификата как допуска к работе минимальные</t>
  </si>
  <si>
    <t>увеличить 3 года регулируется не этим приказом!!!</t>
  </si>
  <si>
    <t>траектория из смежной специальности</t>
  </si>
  <si>
    <t>траектория по профилю специальности</t>
  </si>
  <si>
    <t>СПЕЦИАЛИЗАЦИИ</t>
  </si>
  <si>
    <t>новая</t>
  </si>
  <si>
    <t>из специальности</t>
  </si>
  <si>
    <t>СПЕЦИАЛЬНОСТИ</t>
  </si>
  <si>
    <t>из специальности резидентуры</t>
  </si>
  <si>
    <t>специалисты есть, сертификат имели, перевод в специализацию для снижения себестоимости подготовки без ущерба качеству</t>
  </si>
  <si>
    <t>минимальные</t>
  </si>
  <si>
    <t>раздел в ОП резидентуры</t>
  </si>
  <si>
    <t>нужна база врача клинициста</t>
  </si>
  <si>
    <t>нужна база врача клинициста, нет специалистов для приложения к лицензии</t>
  </si>
  <si>
    <t>иностранных специалистов проще пригласить на СК для формирования основ службы</t>
  </si>
  <si>
    <t>специалисты есть, сертификат имели, перевод в специализацию для безопасности пациентов, чтобы готовить из 7 уровня</t>
  </si>
  <si>
    <t>ввести в перечень специализаций</t>
  </si>
  <si>
    <t>ввести в перечень  специализаций</t>
  </si>
  <si>
    <t>Детская комбустиология</t>
  </si>
  <si>
    <t>предложения в Номенклатуру</t>
  </si>
  <si>
    <t>предложения в Перечень сертификации</t>
  </si>
  <si>
    <t>ввести в перечень  специализаций для ДХ</t>
  </si>
  <si>
    <t>ввести в перечень  специализаций для педиатров</t>
  </si>
  <si>
    <t>нужна база врача клинициста, трудно отнести к одному профилю и на стыке с гигиеной</t>
  </si>
  <si>
    <t>ввести в перечень  специализаций, не включать в перечень соответствия</t>
  </si>
  <si>
    <t>ввести для сертификации действующих специалистов</t>
  </si>
  <si>
    <t>ввести в перечень специальностей</t>
  </si>
  <si>
    <t>ввести в перечень</t>
  </si>
  <si>
    <t>ввести в Перечень</t>
  </si>
  <si>
    <t>старая Номенклатура, международная практика</t>
  </si>
  <si>
    <t>новая специальность, потребность, международная практика</t>
  </si>
  <si>
    <t>перечень резидентуры, международная практика</t>
  </si>
  <si>
    <t>риски есть</t>
  </si>
  <si>
    <t>Трансплантология по профилю основной специальности</t>
  </si>
  <si>
    <t>Для работников с высшим с высшим и послевузовским медицинским образованием</t>
  </si>
  <si>
    <t>Предложения в Номенклатуру</t>
  </si>
  <si>
    <t>выходят из специальностей</t>
  </si>
  <si>
    <t>не указывать</t>
  </si>
  <si>
    <t>траектория для ДХ</t>
  </si>
  <si>
    <t>траектория для педиатров</t>
  </si>
  <si>
    <t>цель специализации</t>
  </si>
  <si>
    <t>основание</t>
  </si>
  <si>
    <t>примечание</t>
  </si>
  <si>
    <t>, разницу между компетенциями внутри специальности (выпускник резидентуры и ПП восполнять за счет ПК</t>
  </si>
  <si>
    <t>самостоятельная специальность, входит в Перечень резидентуры приказ №27, подготовка должна быть формальной на 7 уровне.</t>
  </si>
  <si>
    <t xml:space="preserve"> подготовка после интернатуры стоматологии на 6 уровне в сжатые сроки не даст необходимых компетенций, для практикующих специалистов сокращенная резидентура позволит сэкономить время и деньги</t>
  </si>
  <si>
    <t>для руководителей лабораторной службы с квалификацией врач-лаборант</t>
  </si>
  <si>
    <t>Объем кредитов везде пересмтреть с учетом мнения практиков и освоения результатов обучения</t>
  </si>
  <si>
    <t>Перечень соответствия специальностей и специализация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</si>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</sst>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justify" vertical="center"/>
    </xf>
    <xf numFmtId="0" fontId="5" fillId="4" borderId="4" xfId="0" applyFont="1" applyFill="1" applyBorder="1" applyAlignment="1">
      <alignment horizontal="center"/>
    </xf>
    <xf numFmtId="0" fontId="3" fillId="2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justify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center"/>
    </xf>
    <xf numFmtId="0" fontId="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3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6" fillId="2" borderId="3" xfId="0" applyFont="1" applyFill="1" applyBorder="1" applyAlignment="1"/>
    <xf numFmtId="0" fontId="6" fillId="3" borderId="3" xfId="0" applyFont="1" applyFill="1" applyBorder="1" applyAlignment="1"/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C1" workbookViewId="0">
      <selection activeCell="C36" sqref="C36"/>
    </sheetView>
  </sheetViews>
  <sheetFormatPr defaultColWidth="9.140625" defaultRowHeight="15.75" x14ac:dyDescent="0.25"/>
  <cols>
    <col min="1" max="1" width="4.85546875" style="15" bestFit="1" customWidth="1"/>
    <col min="2" max="2" width="48.85546875" style="13" customWidth="1"/>
    <col min="3" max="3" width="20.140625" style="13" customWidth="1"/>
    <col min="4" max="4" width="57.42578125" style="14" bestFit="1" customWidth="1"/>
    <col min="5" max="5" width="37.140625" style="13" customWidth="1"/>
    <col min="6" max="6" width="24.85546875" style="13" customWidth="1"/>
    <col min="7" max="7" width="17.5703125" style="13" customWidth="1"/>
    <col min="8" max="16384" width="9.140625" style="13"/>
  </cols>
  <sheetData>
    <row r="1" spans="1:7" s="5" customFormat="1" x14ac:dyDescent="0.25">
      <c r="A1" s="53" t="s">
        <v>9</v>
      </c>
      <c r="B1" s="54"/>
      <c r="C1" s="54"/>
      <c r="D1" s="54"/>
      <c r="E1" s="55"/>
      <c r="F1" s="8"/>
    </row>
    <row r="2" spans="1:7" s="5" customFormat="1" ht="31.5" x14ac:dyDescent="0.25">
      <c r="A2" s="5" t="s">
        <v>43</v>
      </c>
      <c r="B2" s="5" t="s">
        <v>33</v>
      </c>
      <c r="C2" s="7" t="s">
        <v>44</v>
      </c>
      <c r="D2" s="5" t="s">
        <v>22</v>
      </c>
      <c r="E2" s="5" t="s">
        <v>148</v>
      </c>
      <c r="F2" s="5" t="s">
        <v>149</v>
      </c>
      <c r="G2" s="5" t="s">
        <v>129</v>
      </c>
    </row>
    <row r="3" spans="1:7" x14ac:dyDescent="0.25">
      <c r="A3" s="15">
        <v>1</v>
      </c>
      <c r="B3" s="12" t="s">
        <v>58</v>
      </c>
      <c r="C3" s="12" t="s">
        <v>48</v>
      </c>
      <c r="D3" s="14" t="s">
        <v>158</v>
      </c>
      <c r="E3" s="13" t="s">
        <v>155</v>
      </c>
      <c r="F3" s="13" t="s">
        <v>157</v>
      </c>
      <c r="G3" s="13" t="s">
        <v>139</v>
      </c>
    </row>
    <row r="4" spans="1:7" x14ac:dyDescent="0.25">
      <c r="A4" s="15">
        <v>2</v>
      </c>
      <c r="B4" s="12" t="s">
        <v>59</v>
      </c>
      <c r="C4" s="13" t="s">
        <v>45</v>
      </c>
      <c r="D4" s="14" t="s">
        <v>158</v>
      </c>
      <c r="E4" s="13" t="s">
        <v>155</v>
      </c>
      <c r="F4" s="13" t="s">
        <v>157</v>
      </c>
      <c r="G4" s="13" t="s">
        <v>139</v>
      </c>
    </row>
    <row r="5" spans="1:7" x14ac:dyDescent="0.25">
      <c r="A5" s="15">
        <v>3</v>
      </c>
      <c r="B5" s="12" t="s">
        <v>60</v>
      </c>
      <c r="C5" s="12" t="s">
        <v>49</v>
      </c>
      <c r="D5" s="14" t="s">
        <v>158</v>
      </c>
      <c r="E5" s="13" t="s">
        <v>155</v>
      </c>
      <c r="F5" s="13" t="s">
        <v>157</v>
      </c>
      <c r="G5" s="13" t="s">
        <v>139</v>
      </c>
    </row>
    <row r="6" spans="1:7" ht="18" customHeight="1" x14ac:dyDescent="0.25">
      <c r="A6" s="15">
        <v>4</v>
      </c>
      <c r="B6" s="12" t="s">
        <v>61</v>
      </c>
      <c r="C6" s="12" t="s">
        <v>48</v>
      </c>
      <c r="D6" s="14" t="s">
        <v>158</v>
      </c>
      <c r="E6" s="13" t="s">
        <v>155</v>
      </c>
      <c r="F6" s="13" t="s">
        <v>157</v>
      </c>
      <c r="G6" s="13" t="s">
        <v>139</v>
      </c>
    </row>
    <row r="7" spans="1:7" x14ac:dyDescent="0.25">
      <c r="A7" s="15">
        <v>5</v>
      </c>
      <c r="B7" s="12" t="s">
        <v>62</v>
      </c>
      <c r="C7" s="13" t="s">
        <v>45</v>
      </c>
      <c r="D7" s="14" t="s">
        <v>158</v>
      </c>
      <c r="E7" s="13" t="s">
        <v>155</v>
      </c>
      <c r="F7" s="13" t="s">
        <v>157</v>
      </c>
      <c r="G7" s="13" t="s">
        <v>139</v>
      </c>
    </row>
    <row r="8" spans="1:7" x14ac:dyDescent="0.25">
      <c r="A8" s="15">
        <v>6</v>
      </c>
      <c r="B8" s="12" t="s">
        <v>63</v>
      </c>
      <c r="C8" s="13" t="s">
        <v>45</v>
      </c>
      <c r="D8" s="14" t="s">
        <v>158</v>
      </c>
      <c r="E8" s="13" t="s">
        <v>155</v>
      </c>
      <c r="F8" s="13" t="s">
        <v>157</v>
      </c>
      <c r="G8" s="13" t="s">
        <v>139</v>
      </c>
    </row>
    <row r="9" spans="1:7" x14ac:dyDescent="0.25">
      <c r="A9" s="15">
        <v>7</v>
      </c>
      <c r="B9" s="12" t="s">
        <v>64</v>
      </c>
      <c r="C9" s="13" t="s">
        <v>45</v>
      </c>
      <c r="D9" s="14" t="s">
        <v>158</v>
      </c>
      <c r="E9" s="13" t="s">
        <v>155</v>
      </c>
      <c r="F9" s="13" t="s">
        <v>157</v>
      </c>
      <c r="G9" s="13" t="s">
        <v>139</v>
      </c>
    </row>
    <row r="10" spans="1:7" x14ac:dyDescent="0.25">
      <c r="A10" s="15">
        <v>8</v>
      </c>
      <c r="B10" s="12" t="s">
        <v>65</v>
      </c>
      <c r="C10" s="12" t="s">
        <v>48</v>
      </c>
      <c r="D10" s="14" t="s">
        <v>158</v>
      </c>
      <c r="E10" s="13" t="s">
        <v>155</v>
      </c>
      <c r="F10" s="13" t="s">
        <v>157</v>
      </c>
      <c r="G10" s="13" t="s">
        <v>139</v>
      </c>
    </row>
    <row r="11" spans="1:7" x14ac:dyDescent="0.25">
      <c r="A11" s="15">
        <v>9</v>
      </c>
      <c r="B11" s="12" t="s">
        <v>66</v>
      </c>
      <c r="C11" s="13" t="s">
        <v>45</v>
      </c>
      <c r="D11" s="14" t="s">
        <v>158</v>
      </c>
      <c r="E11" s="13" t="s">
        <v>155</v>
      </c>
      <c r="F11" s="13" t="s">
        <v>157</v>
      </c>
      <c r="G11" s="13" t="s">
        <v>139</v>
      </c>
    </row>
    <row r="12" spans="1:7" x14ac:dyDescent="0.25">
      <c r="A12" s="15">
        <v>10</v>
      </c>
      <c r="B12" s="12" t="s">
        <v>67</v>
      </c>
      <c r="C12" s="12" t="s">
        <v>48</v>
      </c>
      <c r="D12" s="14" t="s">
        <v>158</v>
      </c>
      <c r="E12" s="13" t="s">
        <v>155</v>
      </c>
      <c r="F12" s="13" t="s">
        <v>157</v>
      </c>
      <c r="G12" s="13" t="s">
        <v>139</v>
      </c>
    </row>
    <row r="13" spans="1:7" x14ac:dyDescent="0.25">
      <c r="A13" s="15">
        <v>11</v>
      </c>
      <c r="B13" s="12" t="s">
        <v>68</v>
      </c>
      <c r="C13" s="12" t="s">
        <v>49</v>
      </c>
      <c r="D13" s="14" t="s">
        <v>158</v>
      </c>
      <c r="E13" s="13" t="s">
        <v>155</v>
      </c>
      <c r="F13" s="13" t="s">
        <v>157</v>
      </c>
      <c r="G13" s="13" t="s">
        <v>139</v>
      </c>
    </row>
    <row r="14" spans="1:7" x14ac:dyDescent="0.25">
      <c r="A14" s="19">
        <v>12</v>
      </c>
      <c r="B14" s="20" t="s">
        <v>69</v>
      </c>
      <c r="C14" s="20" t="s">
        <v>46</v>
      </c>
      <c r="D14" s="14" t="s">
        <v>159</v>
      </c>
      <c r="E14" s="13" t="s">
        <v>155</v>
      </c>
      <c r="F14" s="13" t="s">
        <v>157</v>
      </c>
      <c r="G14" s="13" t="s">
        <v>139</v>
      </c>
    </row>
    <row r="15" spans="1:7" x14ac:dyDescent="0.25">
      <c r="A15" s="15">
        <v>13</v>
      </c>
      <c r="B15" s="12" t="s">
        <v>70</v>
      </c>
      <c r="C15" s="13" t="s">
        <v>45</v>
      </c>
      <c r="D15" s="14" t="s">
        <v>158</v>
      </c>
      <c r="E15" s="13" t="s">
        <v>155</v>
      </c>
      <c r="F15" s="13" t="s">
        <v>157</v>
      </c>
      <c r="G15" s="13" t="s">
        <v>139</v>
      </c>
    </row>
    <row r="16" spans="1:7" x14ac:dyDescent="0.25">
      <c r="A16" s="15">
        <v>14</v>
      </c>
      <c r="B16" s="12" t="s">
        <v>71</v>
      </c>
      <c r="C16" s="13" t="s">
        <v>45</v>
      </c>
      <c r="D16" s="14" t="s">
        <v>158</v>
      </c>
      <c r="E16" s="13" t="s">
        <v>155</v>
      </c>
      <c r="F16" s="13" t="s">
        <v>157</v>
      </c>
      <c r="G16" s="13" t="s">
        <v>139</v>
      </c>
    </row>
    <row r="17" spans="1:7" x14ac:dyDescent="0.25">
      <c r="A17" s="15">
        <v>15</v>
      </c>
      <c r="B17" s="12" t="s">
        <v>72</v>
      </c>
      <c r="C17" s="13" t="s">
        <v>45</v>
      </c>
      <c r="D17" s="14" t="s">
        <v>158</v>
      </c>
      <c r="E17" s="13" t="s">
        <v>155</v>
      </c>
      <c r="F17" s="13" t="s">
        <v>157</v>
      </c>
      <c r="G17" s="13" t="s">
        <v>139</v>
      </c>
    </row>
    <row r="18" spans="1:7" x14ac:dyDescent="0.25">
      <c r="A18" s="15">
        <v>16</v>
      </c>
      <c r="B18" s="12" t="s">
        <v>73</v>
      </c>
      <c r="C18" s="13" t="s">
        <v>45</v>
      </c>
      <c r="D18" s="14" t="s">
        <v>158</v>
      </c>
      <c r="E18" s="13" t="s">
        <v>155</v>
      </c>
      <c r="F18" s="13" t="s">
        <v>157</v>
      </c>
      <c r="G18" s="13" t="s">
        <v>139</v>
      </c>
    </row>
    <row r="19" spans="1:7" x14ac:dyDescent="0.25">
      <c r="A19" s="15">
        <v>17</v>
      </c>
      <c r="B19" s="12" t="s">
        <v>74</v>
      </c>
      <c r="C19" s="12" t="s">
        <v>49</v>
      </c>
      <c r="D19" s="14" t="s">
        <v>158</v>
      </c>
      <c r="E19" s="13" t="s">
        <v>155</v>
      </c>
      <c r="F19" s="13" t="s">
        <v>157</v>
      </c>
      <c r="G19" s="13" t="s">
        <v>139</v>
      </c>
    </row>
    <row r="20" spans="1:7" x14ac:dyDescent="0.25">
      <c r="A20" s="15">
        <v>18</v>
      </c>
      <c r="B20" s="12" t="s">
        <v>75</v>
      </c>
      <c r="C20" s="13" t="s">
        <v>45</v>
      </c>
      <c r="D20" s="14" t="s">
        <v>158</v>
      </c>
      <c r="E20" s="13" t="s">
        <v>155</v>
      </c>
      <c r="F20" s="13" t="s">
        <v>157</v>
      </c>
      <c r="G20" s="13" t="s">
        <v>139</v>
      </c>
    </row>
    <row r="21" spans="1:7" x14ac:dyDescent="0.25">
      <c r="A21" s="15">
        <v>19</v>
      </c>
      <c r="B21" s="12" t="s">
        <v>76</v>
      </c>
      <c r="C21" s="13" t="s">
        <v>45</v>
      </c>
      <c r="D21" s="14" t="s">
        <v>158</v>
      </c>
      <c r="E21" s="13" t="s">
        <v>155</v>
      </c>
      <c r="F21" s="13" t="s">
        <v>157</v>
      </c>
      <c r="G21" s="13" t="s">
        <v>139</v>
      </c>
    </row>
    <row r="22" spans="1:7" x14ac:dyDescent="0.25">
      <c r="A22" s="15">
        <v>20</v>
      </c>
      <c r="B22" s="12" t="s">
        <v>77</v>
      </c>
      <c r="C22" s="13" t="s">
        <v>45</v>
      </c>
      <c r="D22" s="14" t="s">
        <v>158</v>
      </c>
      <c r="E22" s="13" t="s">
        <v>155</v>
      </c>
      <c r="F22" s="13" t="s">
        <v>157</v>
      </c>
      <c r="G22" s="13" t="s">
        <v>139</v>
      </c>
    </row>
    <row r="23" spans="1:7" x14ac:dyDescent="0.25">
      <c r="A23" s="19">
        <v>21</v>
      </c>
      <c r="B23" s="20" t="s">
        <v>78</v>
      </c>
      <c r="C23" s="20" t="s">
        <v>47</v>
      </c>
      <c r="D23" s="14" t="s">
        <v>158</v>
      </c>
      <c r="E23" s="13" t="s">
        <v>155</v>
      </c>
      <c r="F23" s="13" t="s">
        <v>157</v>
      </c>
      <c r="G23" s="13" t="s">
        <v>139</v>
      </c>
    </row>
    <row r="24" spans="1:7" x14ac:dyDescent="0.25">
      <c r="A24" s="15">
        <v>22</v>
      </c>
      <c r="B24" s="12" t="s">
        <v>79</v>
      </c>
      <c r="C24" s="12" t="s">
        <v>48</v>
      </c>
      <c r="D24" s="14" t="s">
        <v>158</v>
      </c>
      <c r="E24" s="13" t="s">
        <v>155</v>
      </c>
      <c r="F24" s="13" t="s">
        <v>157</v>
      </c>
      <c r="G24" s="13" t="s">
        <v>139</v>
      </c>
    </row>
    <row r="25" spans="1:7" x14ac:dyDescent="0.25">
      <c r="A25" s="15">
        <v>23</v>
      </c>
      <c r="B25" s="12" t="s">
        <v>80</v>
      </c>
      <c r="C25" s="13" t="s">
        <v>45</v>
      </c>
      <c r="D25" s="14" t="s">
        <v>158</v>
      </c>
      <c r="E25" s="13" t="s">
        <v>155</v>
      </c>
      <c r="F25" s="13" t="s">
        <v>157</v>
      </c>
      <c r="G25" s="13" t="s">
        <v>139</v>
      </c>
    </row>
    <row r="26" spans="1:7" x14ac:dyDescent="0.25">
      <c r="A26" s="15">
        <v>24</v>
      </c>
      <c r="B26" s="12" t="s">
        <v>81</v>
      </c>
      <c r="C26" s="13" t="s">
        <v>45</v>
      </c>
      <c r="D26" s="14" t="s">
        <v>158</v>
      </c>
      <c r="E26" s="13" t="s">
        <v>155</v>
      </c>
      <c r="F26" s="13" t="s">
        <v>157</v>
      </c>
      <c r="G26" s="13" t="s">
        <v>139</v>
      </c>
    </row>
    <row r="27" spans="1:7" x14ac:dyDescent="0.25">
      <c r="A27" s="15">
        <v>25</v>
      </c>
      <c r="B27" s="12" t="s">
        <v>82</v>
      </c>
      <c r="C27" s="13" t="s">
        <v>45</v>
      </c>
      <c r="D27" s="14" t="s">
        <v>158</v>
      </c>
      <c r="E27" s="13" t="s">
        <v>155</v>
      </c>
      <c r="F27" s="13" t="s">
        <v>157</v>
      </c>
      <c r="G27" s="13" t="s">
        <v>139</v>
      </c>
    </row>
    <row r="28" spans="1:7" x14ac:dyDescent="0.25">
      <c r="A28" s="15">
        <v>26</v>
      </c>
      <c r="B28" s="12" t="s">
        <v>83</v>
      </c>
      <c r="C28" s="13" t="s">
        <v>45</v>
      </c>
      <c r="D28" s="14" t="s">
        <v>158</v>
      </c>
      <c r="E28" s="13" t="s">
        <v>155</v>
      </c>
      <c r="F28" s="13" t="s">
        <v>157</v>
      </c>
      <c r="G28" s="13" t="s">
        <v>139</v>
      </c>
    </row>
    <row r="29" spans="1:7" x14ac:dyDescent="0.25">
      <c r="A29" s="15">
        <v>27</v>
      </c>
      <c r="B29" s="12" t="s">
        <v>84</v>
      </c>
      <c r="C29" s="12" t="s">
        <v>48</v>
      </c>
      <c r="D29" s="14" t="s">
        <v>158</v>
      </c>
      <c r="E29" s="13" t="s">
        <v>155</v>
      </c>
      <c r="F29" s="13" t="s">
        <v>157</v>
      </c>
      <c r="G29" s="13" t="s">
        <v>139</v>
      </c>
    </row>
    <row r="30" spans="1:7" x14ac:dyDescent="0.25">
      <c r="A30" s="15">
        <v>28</v>
      </c>
      <c r="B30" s="12" t="s">
        <v>85</v>
      </c>
      <c r="C30" s="12" t="s">
        <v>48</v>
      </c>
      <c r="D30" s="14" t="s">
        <v>158</v>
      </c>
      <c r="E30" s="13" t="s">
        <v>155</v>
      </c>
      <c r="F30" s="13" t="s">
        <v>157</v>
      </c>
      <c r="G30" s="13" t="s">
        <v>139</v>
      </c>
    </row>
    <row r="31" spans="1:7" x14ac:dyDescent="0.25">
      <c r="A31" s="15">
        <v>29</v>
      </c>
      <c r="B31" s="12" t="s">
        <v>86</v>
      </c>
      <c r="C31" s="13" t="s">
        <v>45</v>
      </c>
      <c r="D31" s="14" t="s">
        <v>158</v>
      </c>
      <c r="E31" s="13" t="s">
        <v>155</v>
      </c>
      <c r="F31" s="13" t="s">
        <v>157</v>
      </c>
      <c r="G31" s="13" t="s">
        <v>139</v>
      </c>
    </row>
    <row r="32" spans="1:7" x14ac:dyDescent="0.25">
      <c r="A32" s="15">
        <v>30</v>
      </c>
      <c r="B32" s="12" t="s">
        <v>87</v>
      </c>
      <c r="C32" s="13" t="s">
        <v>45</v>
      </c>
      <c r="D32" s="14" t="s">
        <v>158</v>
      </c>
      <c r="E32" s="13" t="s">
        <v>155</v>
      </c>
      <c r="F32" s="13" t="s">
        <v>157</v>
      </c>
      <c r="G32" s="13" t="s">
        <v>139</v>
      </c>
    </row>
    <row r="33" spans="1:8" x14ac:dyDescent="0.25">
      <c r="A33" s="15">
        <v>31</v>
      </c>
      <c r="B33" s="12" t="s">
        <v>88</v>
      </c>
      <c r="C33" s="12" t="s">
        <v>48</v>
      </c>
      <c r="D33" s="14" t="s">
        <v>158</v>
      </c>
      <c r="E33" s="13" t="s">
        <v>155</v>
      </c>
      <c r="F33" s="13" t="s">
        <v>157</v>
      </c>
      <c r="G33" s="13" t="s">
        <v>139</v>
      </c>
    </row>
    <row r="34" spans="1:8" x14ac:dyDescent="0.25">
      <c r="A34" s="15">
        <v>32</v>
      </c>
      <c r="B34" s="12" t="s">
        <v>89</v>
      </c>
      <c r="C34" s="13" t="s">
        <v>45</v>
      </c>
      <c r="D34" s="14" t="s">
        <v>158</v>
      </c>
      <c r="E34" s="13" t="s">
        <v>155</v>
      </c>
      <c r="F34" s="13" t="s">
        <v>157</v>
      </c>
      <c r="G34" s="13" t="s">
        <v>139</v>
      </c>
    </row>
    <row r="35" spans="1:8" x14ac:dyDescent="0.25">
      <c r="A35" s="15">
        <v>33</v>
      </c>
      <c r="B35" s="12" t="s">
        <v>90</v>
      </c>
      <c r="C35" s="13" t="s">
        <v>45</v>
      </c>
      <c r="D35" s="14" t="s">
        <v>158</v>
      </c>
      <c r="E35" s="13" t="s">
        <v>155</v>
      </c>
      <c r="F35" s="13" t="s">
        <v>157</v>
      </c>
      <c r="G35" s="13" t="s">
        <v>139</v>
      </c>
    </row>
    <row r="36" spans="1:8" x14ac:dyDescent="0.25">
      <c r="A36" s="15">
        <v>34</v>
      </c>
      <c r="B36" s="12" t="s">
        <v>91</v>
      </c>
      <c r="C36" s="13" t="s">
        <v>45</v>
      </c>
      <c r="D36" s="14" t="s">
        <v>158</v>
      </c>
      <c r="E36" s="13" t="s">
        <v>155</v>
      </c>
      <c r="F36" s="13" t="s">
        <v>157</v>
      </c>
      <c r="G36" s="13" t="s">
        <v>139</v>
      </c>
    </row>
    <row r="37" spans="1:8" x14ac:dyDescent="0.25">
      <c r="A37" s="15">
        <v>35</v>
      </c>
      <c r="B37" s="12" t="s">
        <v>92</v>
      </c>
      <c r="C37" s="13" t="s">
        <v>45</v>
      </c>
      <c r="D37" s="14" t="s">
        <v>158</v>
      </c>
      <c r="E37" s="13" t="s">
        <v>155</v>
      </c>
      <c r="F37" s="13" t="s">
        <v>157</v>
      </c>
      <c r="G37" s="13" t="s">
        <v>139</v>
      </c>
    </row>
    <row r="38" spans="1:8" x14ac:dyDescent="0.25">
      <c r="A38" s="15">
        <v>36</v>
      </c>
      <c r="B38" s="12" t="s">
        <v>93</v>
      </c>
      <c r="C38" s="13" t="s">
        <v>45</v>
      </c>
      <c r="D38" s="14" t="s">
        <v>158</v>
      </c>
      <c r="E38" s="13" t="s">
        <v>155</v>
      </c>
      <c r="F38" s="13" t="s">
        <v>157</v>
      </c>
      <c r="G38" s="13" t="s">
        <v>139</v>
      </c>
    </row>
    <row r="39" spans="1:8" x14ac:dyDescent="0.25">
      <c r="A39" s="19">
        <v>37</v>
      </c>
      <c r="B39" s="20" t="s">
        <v>94</v>
      </c>
      <c r="C39" s="20" t="s">
        <v>46</v>
      </c>
      <c r="D39" s="14" t="s">
        <v>158</v>
      </c>
      <c r="E39" s="13" t="s">
        <v>155</v>
      </c>
      <c r="F39" s="13" t="s">
        <v>157</v>
      </c>
      <c r="G39" s="13" t="s">
        <v>139</v>
      </c>
    </row>
    <row r="40" spans="1:8" x14ac:dyDescent="0.25">
      <c r="A40" s="19">
        <v>38</v>
      </c>
      <c r="B40" s="20" t="s">
        <v>95</v>
      </c>
      <c r="C40" s="20" t="s">
        <v>47</v>
      </c>
      <c r="D40" s="14" t="s">
        <v>158</v>
      </c>
      <c r="E40" s="13" t="s">
        <v>155</v>
      </c>
      <c r="F40" s="13" t="s">
        <v>157</v>
      </c>
      <c r="G40" s="13" t="s">
        <v>139</v>
      </c>
    </row>
    <row r="41" spans="1:8" x14ac:dyDescent="0.25">
      <c r="A41" s="15">
        <v>39</v>
      </c>
      <c r="B41" s="12" t="s">
        <v>96</v>
      </c>
      <c r="C41" s="13" t="s">
        <v>45</v>
      </c>
      <c r="D41" s="14" t="s">
        <v>158</v>
      </c>
      <c r="E41" s="13" t="s">
        <v>155</v>
      </c>
      <c r="F41" s="13" t="s">
        <v>157</v>
      </c>
      <c r="G41" s="13" t="s">
        <v>139</v>
      </c>
      <c r="H41" s="13" t="s">
        <v>130</v>
      </c>
    </row>
    <row r="42" spans="1:8" x14ac:dyDescent="0.25">
      <c r="A42" s="15">
        <v>40</v>
      </c>
      <c r="B42" s="12" t="s">
        <v>97</v>
      </c>
      <c r="C42" s="13" t="s">
        <v>45</v>
      </c>
      <c r="D42" s="14" t="s">
        <v>158</v>
      </c>
      <c r="E42" s="13" t="s">
        <v>155</v>
      </c>
      <c r="F42" s="13" t="s">
        <v>157</v>
      </c>
      <c r="G42" s="13" t="s">
        <v>139</v>
      </c>
    </row>
    <row r="43" spans="1:8" x14ac:dyDescent="0.25">
      <c r="A43" s="15">
        <v>41</v>
      </c>
      <c r="B43" s="12" t="s">
        <v>57</v>
      </c>
      <c r="C43" s="12" t="s">
        <v>48</v>
      </c>
      <c r="D43" s="14" t="s">
        <v>158</v>
      </c>
      <c r="E43" s="13" t="s">
        <v>155</v>
      </c>
      <c r="F43" s="13" t="s">
        <v>157</v>
      </c>
      <c r="G43" s="13" t="s">
        <v>139</v>
      </c>
    </row>
    <row r="44" spans="1:8" x14ac:dyDescent="0.25">
      <c r="A44" s="15">
        <v>42</v>
      </c>
      <c r="B44" s="12" t="s">
        <v>56</v>
      </c>
      <c r="C44" s="12" t="s">
        <v>48</v>
      </c>
      <c r="D44" s="14" t="s">
        <v>158</v>
      </c>
      <c r="E44" s="13" t="s">
        <v>155</v>
      </c>
      <c r="F44" s="13" t="s">
        <v>157</v>
      </c>
      <c r="G44" s="13" t="s">
        <v>139</v>
      </c>
    </row>
    <row r="45" spans="1:8" ht="31.5" x14ac:dyDescent="0.25">
      <c r="A45" s="15">
        <v>43</v>
      </c>
      <c r="B45" s="12" t="s">
        <v>55</v>
      </c>
      <c r="C45" s="13" t="s">
        <v>45</v>
      </c>
      <c r="D45" s="14" t="s">
        <v>158</v>
      </c>
      <c r="E45" s="13" t="s">
        <v>155</v>
      </c>
      <c r="F45" s="13" t="s">
        <v>157</v>
      </c>
      <c r="G45" s="13" t="s">
        <v>139</v>
      </c>
    </row>
    <row r="46" spans="1:8" x14ac:dyDescent="0.25">
      <c r="A46" s="15">
        <v>44</v>
      </c>
      <c r="B46" s="12" t="s">
        <v>54</v>
      </c>
      <c r="C46" s="13" t="s">
        <v>45</v>
      </c>
      <c r="D46" s="14" t="s">
        <v>158</v>
      </c>
      <c r="E46" s="13" t="s">
        <v>155</v>
      </c>
      <c r="F46" s="13" t="s">
        <v>157</v>
      </c>
      <c r="G46" s="13" t="s">
        <v>139</v>
      </c>
    </row>
    <row r="47" spans="1:8" x14ac:dyDescent="0.25">
      <c r="A47" s="15">
        <v>45</v>
      </c>
      <c r="B47" s="12" t="s">
        <v>53</v>
      </c>
      <c r="C47" s="12" t="s">
        <v>48</v>
      </c>
      <c r="D47" s="14" t="s">
        <v>158</v>
      </c>
      <c r="E47" s="13" t="s">
        <v>155</v>
      </c>
      <c r="F47" s="13" t="s">
        <v>157</v>
      </c>
      <c r="G47" s="13" t="s">
        <v>139</v>
      </c>
    </row>
    <row r="48" spans="1:8" x14ac:dyDescent="0.25">
      <c r="A48" s="15">
        <v>46</v>
      </c>
      <c r="B48" s="12" t="s">
        <v>52</v>
      </c>
      <c r="C48" s="13" t="s">
        <v>45</v>
      </c>
      <c r="D48" s="14" t="s">
        <v>158</v>
      </c>
      <c r="E48" s="13" t="s">
        <v>155</v>
      </c>
      <c r="F48" s="13" t="s">
        <v>157</v>
      </c>
      <c r="G48" s="13" t="s">
        <v>139</v>
      </c>
    </row>
    <row r="49" spans="1:7" x14ac:dyDescent="0.25">
      <c r="A49" s="19">
        <v>47</v>
      </c>
      <c r="B49" s="20" t="s">
        <v>51</v>
      </c>
      <c r="C49" s="20" t="s">
        <v>46</v>
      </c>
      <c r="D49" s="14" t="s">
        <v>159</v>
      </c>
      <c r="E49" s="13" t="s">
        <v>155</v>
      </c>
      <c r="F49" s="13" t="s">
        <v>157</v>
      </c>
      <c r="G49" s="13" t="s">
        <v>139</v>
      </c>
    </row>
    <row r="50" spans="1:7" x14ac:dyDescent="0.25">
      <c r="A50" s="15">
        <v>48</v>
      </c>
      <c r="B50" s="12" t="s">
        <v>125</v>
      </c>
      <c r="C50" s="13" t="s">
        <v>45</v>
      </c>
      <c r="D50" s="14" t="s">
        <v>159</v>
      </c>
      <c r="E50" s="13" t="s">
        <v>155</v>
      </c>
      <c r="F50" s="13" t="s">
        <v>157</v>
      </c>
      <c r="G50" s="13" t="s">
        <v>139</v>
      </c>
    </row>
    <row r="51" spans="1:7" x14ac:dyDescent="0.25">
      <c r="A51" s="15">
        <v>49</v>
      </c>
      <c r="B51" s="13" t="s">
        <v>23</v>
      </c>
      <c r="C51" s="13" t="s">
        <v>45</v>
      </c>
      <c r="D51" s="14" t="s">
        <v>160</v>
      </c>
      <c r="E51" s="13" t="s">
        <v>155</v>
      </c>
      <c r="F51" s="13" t="s">
        <v>157</v>
      </c>
      <c r="G51" s="13" t="s">
        <v>139</v>
      </c>
    </row>
    <row r="52" spans="1:7" x14ac:dyDescent="0.25">
      <c r="A52" s="15">
        <v>50</v>
      </c>
      <c r="B52" s="13" t="s">
        <v>24</v>
      </c>
      <c r="C52" s="13" t="s">
        <v>45</v>
      </c>
      <c r="D52" s="14" t="s">
        <v>160</v>
      </c>
      <c r="E52" s="13" t="s">
        <v>155</v>
      </c>
      <c r="F52" s="13" t="s">
        <v>157</v>
      </c>
      <c r="G52" s="13" t="s">
        <v>139</v>
      </c>
    </row>
    <row r="53" spans="1:7" x14ac:dyDescent="0.25">
      <c r="A53" s="15">
        <v>51</v>
      </c>
      <c r="B53" s="13" t="s">
        <v>25</v>
      </c>
      <c r="C53" s="13" t="s">
        <v>45</v>
      </c>
      <c r="D53" s="14" t="s">
        <v>160</v>
      </c>
      <c r="E53" s="13" t="s">
        <v>155</v>
      </c>
      <c r="F53" s="13" t="s">
        <v>157</v>
      </c>
      <c r="G53" s="13" t="s">
        <v>139</v>
      </c>
    </row>
    <row r="54" spans="1:7" x14ac:dyDescent="0.25">
      <c r="A54" s="15">
        <v>52</v>
      </c>
      <c r="B54" s="13" t="s">
        <v>26</v>
      </c>
      <c r="C54" s="13" t="s">
        <v>45</v>
      </c>
      <c r="D54" s="14" t="s">
        <v>160</v>
      </c>
      <c r="E54" s="13" t="s">
        <v>155</v>
      </c>
      <c r="F54" s="13" t="s">
        <v>157</v>
      </c>
      <c r="G54" s="13" t="s">
        <v>139</v>
      </c>
    </row>
    <row r="55" spans="1:7" x14ac:dyDescent="0.25">
      <c r="A55" s="15">
        <v>53</v>
      </c>
      <c r="B55" s="13" t="s">
        <v>27</v>
      </c>
      <c r="C55" s="13" t="s">
        <v>45</v>
      </c>
      <c r="D55" s="14" t="s">
        <v>160</v>
      </c>
      <c r="E55" s="13" t="s">
        <v>155</v>
      </c>
      <c r="F55" s="13" t="s">
        <v>157</v>
      </c>
      <c r="G55" s="13" t="s">
        <v>139</v>
      </c>
    </row>
    <row r="56" spans="1:7" x14ac:dyDescent="0.25">
      <c r="A56" s="15">
        <v>54</v>
      </c>
      <c r="B56" s="13" t="s">
        <v>29</v>
      </c>
      <c r="C56" s="13" t="s">
        <v>45</v>
      </c>
      <c r="D56" s="14" t="s">
        <v>158</v>
      </c>
      <c r="E56" s="13" t="s">
        <v>155</v>
      </c>
      <c r="F56" s="13" t="s">
        <v>157</v>
      </c>
      <c r="G56" s="13" t="s">
        <v>139</v>
      </c>
    </row>
    <row r="69" spans="2:7" x14ac:dyDescent="0.25">
      <c r="B69" s="6" t="s">
        <v>11</v>
      </c>
      <c r="C69" s="6"/>
    </row>
    <row r="70" spans="2:7" ht="63" x14ac:dyDescent="0.25">
      <c r="B70" s="12" t="s">
        <v>13</v>
      </c>
      <c r="C70" s="12" t="s">
        <v>46</v>
      </c>
      <c r="E70" s="16" t="s">
        <v>155</v>
      </c>
      <c r="F70" s="16" t="s">
        <v>157</v>
      </c>
      <c r="G70" s="16" t="s">
        <v>161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3" sqref="C3"/>
    </sheetView>
  </sheetViews>
  <sheetFormatPr defaultRowHeight="15" x14ac:dyDescent="0.25"/>
  <cols>
    <col min="1" max="1" width="4.85546875" style="11" bestFit="1" customWidth="1"/>
    <col min="2" max="2" width="37.7109375" customWidth="1"/>
    <col min="3" max="3" width="16.42578125" style="10" customWidth="1"/>
    <col min="4" max="4" width="37.7109375" customWidth="1"/>
    <col min="5" max="5" width="24.5703125" customWidth="1"/>
    <col min="6" max="6" width="18" style="22" customWidth="1"/>
    <col min="7" max="7" width="48.42578125" customWidth="1"/>
  </cols>
  <sheetData>
    <row r="1" spans="1:7" x14ac:dyDescent="0.25">
      <c r="A1" s="56" t="s">
        <v>10</v>
      </c>
      <c r="B1" s="56"/>
      <c r="C1" s="56"/>
      <c r="D1" s="56"/>
      <c r="E1" s="56"/>
    </row>
    <row r="2" spans="1:7" ht="15.75" x14ac:dyDescent="0.25">
      <c r="A2" s="5" t="s">
        <v>43</v>
      </c>
      <c r="B2" s="5" t="s">
        <v>21</v>
      </c>
      <c r="C2" s="5" t="s">
        <v>22</v>
      </c>
      <c r="D2" s="5" t="s">
        <v>164</v>
      </c>
      <c r="E2" s="5" t="s">
        <v>149</v>
      </c>
      <c r="F2" s="21" t="s">
        <v>129</v>
      </c>
      <c r="G2" s="5" t="s">
        <v>165</v>
      </c>
    </row>
    <row r="3" spans="1:7" ht="15.75" x14ac:dyDescent="0.25">
      <c r="A3" s="24">
        <v>1</v>
      </c>
      <c r="B3" s="12" t="s">
        <v>108</v>
      </c>
      <c r="C3" s="12"/>
      <c r="D3" s="13" t="s">
        <v>146</v>
      </c>
      <c r="E3" s="13" t="s">
        <v>156</v>
      </c>
      <c r="F3" s="25"/>
      <c r="G3" s="25">
        <v>1</v>
      </c>
    </row>
    <row r="4" spans="1:7" ht="15.75" x14ac:dyDescent="0.25">
      <c r="A4" s="24">
        <v>2</v>
      </c>
      <c r="B4" s="12" t="s">
        <v>114</v>
      </c>
      <c r="C4" s="12"/>
      <c r="D4" s="13" t="s">
        <v>151</v>
      </c>
      <c r="E4" s="13" t="s">
        <v>156</v>
      </c>
      <c r="F4" s="25"/>
      <c r="G4" s="25">
        <v>1</v>
      </c>
    </row>
    <row r="5" spans="1:7" ht="15.75" x14ac:dyDescent="0.25">
      <c r="A5" s="24">
        <v>3</v>
      </c>
      <c r="B5" s="12" t="s">
        <v>30</v>
      </c>
      <c r="C5" s="12"/>
      <c r="D5" s="13" t="s">
        <v>146</v>
      </c>
      <c r="E5" s="13" t="s">
        <v>156</v>
      </c>
      <c r="F5" s="25"/>
      <c r="G5" s="25">
        <v>1</v>
      </c>
    </row>
    <row r="6" spans="1:7" ht="15.75" x14ac:dyDescent="0.25">
      <c r="A6" s="24">
        <v>4</v>
      </c>
      <c r="B6" s="12" t="s">
        <v>7</v>
      </c>
      <c r="C6" s="12"/>
      <c r="D6" s="13" t="s">
        <v>146</v>
      </c>
      <c r="E6" s="13" t="s">
        <v>156</v>
      </c>
      <c r="F6" s="25"/>
      <c r="G6" s="25">
        <v>1</v>
      </c>
    </row>
    <row r="7" spans="1:7" ht="15.75" x14ac:dyDescent="0.25">
      <c r="A7" s="24">
        <v>5</v>
      </c>
      <c r="B7" s="12" t="s">
        <v>115</v>
      </c>
      <c r="C7" s="12"/>
      <c r="D7" s="13" t="s">
        <v>151</v>
      </c>
      <c r="E7" s="13" t="s">
        <v>156</v>
      </c>
      <c r="F7" s="25"/>
      <c r="G7" s="25">
        <v>1</v>
      </c>
    </row>
    <row r="8" spans="1:7" ht="15.75" x14ac:dyDescent="0.25">
      <c r="A8" s="24">
        <v>6</v>
      </c>
      <c r="B8" s="12" t="s">
        <v>119</v>
      </c>
      <c r="C8" s="12"/>
      <c r="D8" s="13" t="s">
        <v>151</v>
      </c>
      <c r="E8" s="13" t="s">
        <v>156</v>
      </c>
      <c r="F8" s="25"/>
      <c r="G8" s="25">
        <v>1</v>
      </c>
    </row>
    <row r="9" spans="1:7" ht="15.75" x14ac:dyDescent="0.25">
      <c r="A9" s="24">
        <v>7</v>
      </c>
      <c r="B9" s="12" t="s">
        <v>34</v>
      </c>
      <c r="C9" s="12"/>
      <c r="D9" s="13" t="s">
        <v>146</v>
      </c>
      <c r="E9" s="13" t="s">
        <v>156</v>
      </c>
      <c r="F9" s="25"/>
      <c r="G9" s="25">
        <v>2</v>
      </c>
    </row>
    <row r="10" spans="1:7" ht="15.75" x14ac:dyDescent="0.25">
      <c r="A10" s="24">
        <v>8</v>
      </c>
      <c r="B10" s="12" t="s">
        <v>15</v>
      </c>
      <c r="C10" s="12"/>
      <c r="D10" s="13" t="s">
        <v>146</v>
      </c>
      <c r="E10" s="13" t="s">
        <v>156</v>
      </c>
      <c r="F10" s="25"/>
      <c r="G10" s="25">
        <v>1</v>
      </c>
    </row>
    <row r="11" spans="1:7" ht="15.75" x14ac:dyDescent="0.25">
      <c r="A11" s="24">
        <v>9</v>
      </c>
      <c r="B11" s="12" t="s">
        <v>100</v>
      </c>
      <c r="C11" s="12"/>
      <c r="D11" s="13" t="s">
        <v>146</v>
      </c>
      <c r="E11" s="13" t="s">
        <v>156</v>
      </c>
      <c r="F11" s="25"/>
      <c r="G11" s="25">
        <v>1</v>
      </c>
    </row>
    <row r="12" spans="1:7" ht="15.75" x14ac:dyDescent="0.25">
      <c r="A12" s="24">
        <v>10</v>
      </c>
      <c r="B12" s="12" t="s">
        <v>38</v>
      </c>
      <c r="C12" s="12"/>
      <c r="D12" s="13" t="s">
        <v>150</v>
      </c>
      <c r="E12" s="13" t="s">
        <v>156</v>
      </c>
      <c r="F12" s="25"/>
      <c r="G12" s="25">
        <v>1</v>
      </c>
    </row>
    <row r="13" spans="1:7" ht="15.75" x14ac:dyDescent="0.25">
      <c r="A13" s="24">
        <v>11</v>
      </c>
      <c r="B13" s="12" t="s">
        <v>147</v>
      </c>
      <c r="C13" s="12"/>
      <c r="D13" s="13" t="s">
        <v>150</v>
      </c>
      <c r="E13" s="13" t="s">
        <v>156</v>
      </c>
      <c r="F13" s="25"/>
      <c r="G13" s="25">
        <v>1</v>
      </c>
    </row>
    <row r="14" spans="1:7" ht="15.75" x14ac:dyDescent="0.25">
      <c r="A14" s="24">
        <v>12</v>
      </c>
      <c r="B14" s="12" t="s">
        <v>37</v>
      </c>
      <c r="C14" s="12"/>
      <c r="D14" s="13" t="s">
        <v>150</v>
      </c>
      <c r="E14" s="13" t="s">
        <v>156</v>
      </c>
      <c r="F14" s="25"/>
      <c r="G14" s="25">
        <v>1</v>
      </c>
    </row>
    <row r="15" spans="1:7" ht="15.75" x14ac:dyDescent="0.25">
      <c r="A15" s="24">
        <v>13</v>
      </c>
      <c r="B15" s="12" t="s">
        <v>36</v>
      </c>
      <c r="C15" s="12"/>
      <c r="D15" s="13" t="s">
        <v>150</v>
      </c>
      <c r="E15" s="13" t="s">
        <v>156</v>
      </c>
      <c r="F15" s="25"/>
      <c r="G15" s="25">
        <v>1</v>
      </c>
    </row>
    <row r="16" spans="1:7" ht="15.75" x14ac:dyDescent="0.25">
      <c r="A16" s="24">
        <v>14</v>
      </c>
      <c r="B16" s="12" t="s">
        <v>105</v>
      </c>
      <c r="C16" s="12"/>
      <c r="D16" s="13" t="s">
        <v>146</v>
      </c>
      <c r="E16" s="13" t="s">
        <v>156</v>
      </c>
      <c r="F16" s="25"/>
      <c r="G16" s="25">
        <v>1</v>
      </c>
    </row>
    <row r="17" spans="1:7" ht="15.75" x14ac:dyDescent="0.25">
      <c r="A17" s="24">
        <v>15</v>
      </c>
      <c r="B17" s="12" t="s">
        <v>35</v>
      </c>
      <c r="C17" s="12"/>
      <c r="D17" s="13" t="s">
        <v>150</v>
      </c>
      <c r="E17" s="13" t="s">
        <v>156</v>
      </c>
      <c r="F17" s="25"/>
      <c r="G17" s="25">
        <v>1</v>
      </c>
    </row>
    <row r="18" spans="1:7" ht="15.75" x14ac:dyDescent="0.25">
      <c r="A18" s="24">
        <v>16</v>
      </c>
      <c r="B18" s="12" t="s">
        <v>104</v>
      </c>
      <c r="C18" s="12"/>
      <c r="D18" s="13" t="s">
        <v>146</v>
      </c>
      <c r="E18" s="13" t="s">
        <v>156</v>
      </c>
      <c r="F18" s="25"/>
      <c r="G18" s="25">
        <v>1</v>
      </c>
    </row>
    <row r="19" spans="1:7" ht="31.5" x14ac:dyDescent="0.25">
      <c r="A19" s="24">
        <v>17</v>
      </c>
      <c r="B19" s="12" t="s">
        <v>99</v>
      </c>
      <c r="C19" s="12"/>
      <c r="D19" s="13" t="s">
        <v>145</v>
      </c>
      <c r="E19" s="13" t="s">
        <v>156</v>
      </c>
      <c r="F19" s="25"/>
      <c r="G19" s="25">
        <v>2</v>
      </c>
    </row>
    <row r="20" spans="1:7" ht="15.75" x14ac:dyDescent="0.25">
      <c r="A20" s="24">
        <v>18</v>
      </c>
      <c r="B20" s="12" t="s">
        <v>32</v>
      </c>
      <c r="C20" s="12"/>
      <c r="D20" s="13" t="s">
        <v>146</v>
      </c>
      <c r="E20" s="13" t="s">
        <v>156</v>
      </c>
      <c r="F20" s="25"/>
      <c r="G20" s="25">
        <v>1</v>
      </c>
    </row>
    <row r="21" spans="1:7" ht="15.75" x14ac:dyDescent="0.25">
      <c r="A21" s="24">
        <v>19</v>
      </c>
      <c r="B21" s="12" t="s">
        <v>39</v>
      </c>
      <c r="C21" s="12"/>
      <c r="D21" s="13" t="s">
        <v>146</v>
      </c>
      <c r="E21" s="13" t="s">
        <v>156</v>
      </c>
      <c r="F21" s="25"/>
      <c r="G21" s="25">
        <v>1</v>
      </c>
    </row>
    <row r="22" spans="1:7" ht="15.75" x14ac:dyDescent="0.25">
      <c r="A22" s="24">
        <v>20</v>
      </c>
      <c r="B22" s="12" t="s">
        <v>41</v>
      </c>
      <c r="C22" s="12"/>
      <c r="D22" s="13" t="s">
        <v>146</v>
      </c>
      <c r="E22" s="13" t="s">
        <v>156</v>
      </c>
      <c r="F22" s="25"/>
      <c r="G22" s="25">
        <v>2</v>
      </c>
    </row>
    <row r="23" spans="1:7" ht="15.75" x14ac:dyDescent="0.25">
      <c r="A23" s="24">
        <v>21</v>
      </c>
      <c r="B23" s="12" t="s">
        <v>116</v>
      </c>
      <c r="C23" s="12"/>
      <c r="D23" s="13" t="s">
        <v>151</v>
      </c>
      <c r="E23" s="13" t="s">
        <v>156</v>
      </c>
      <c r="F23" s="25"/>
      <c r="G23" s="25">
        <v>1</v>
      </c>
    </row>
    <row r="24" spans="1:7" ht="63" x14ac:dyDescent="0.25">
      <c r="A24" s="24">
        <v>22</v>
      </c>
      <c r="B24" s="12" t="s">
        <v>122</v>
      </c>
      <c r="C24" s="12"/>
      <c r="D24" s="13" t="s">
        <v>145</v>
      </c>
      <c r="E24" s="12" t="s">
        <v>127</v>
      </c>
      <c r="F24" s="25"/>
      <c r="G24" s="25">
        <v>1</v>
      </c>
    </row>
    <row r="25" spans="1:7" ht="15.75" x14ac:dyDescent="0.25">
      <c r="A25" s="24">
        <v>23</v>
      </c>
      <c r="B25" s="12" t="s">
        <v>42</v>
      </c>
      <c r="C25" s="12"/>
      <c r="D25" s="13" t="s">
        <v>146</v>
      </c>
      <c r="E25" s="13" t="s">
        <v>156</v>
      </c>
      <c r="F25" s="25"/>
      <c r="G25" s="25">
        <v>1</v>
      </c>
    </row>
    <row r="26" spans="1:7" ht="15.75" x14ac:dyDescent="0.25">
      <c r="A26" s="24">
        <v>24</v>
      </c>
      <c r="B26" s="12" t="s">
        <v>103</v>
      </c>
      <c r="C26" s="12"/>
      <c r="D26" s="13" t="s">
        <v>146</v>
      </c>
      <c r="E26" s="13" t="s">
        <v>156</v>
      </c>
      <c r="F26" s="25"/>
      <c r="G26" s="25">
        <v>1</v>
      </c>
    </row>
    <row r="27" spans="1:7" ht="15.75" x14ac:dyDescent="0.25">
      <c r="A27" s="24">
        <v>25</v>
      </c>
      <c r="B27" s="12" t="s">
        <v>8</v>
      </c>
      <c r="C27" s="12"/>
      <c r="D27" s="13" t="s">
        <v>150</v>
      </c>
      <c r="E27" s="13" t="s">
        <v>156</v>
      </c>
      <c r="F27" s="25"/>
      <c r="G27" s="25">
        <v>1</v>
      </c>
    </row>
    <row r="28" spans="1:7" ht="15.75" x14ac:dyDescent="0.25">
      <c r="A28" s="24">
        <v>26</v>
      </c>
      <c r="B28" s="12" t="s">
        <v>117</v>
      </c>
      <c r="C28" s="12"/>
      <c r="D28" s="13" t="s">
        <v>151</v>
      </c>
      <c r="E28" s="13" t="s">
        <v>156</v>
      </c>
      <c r="F28" s="25"/>
      <c r="G28" s="25">
        <v>1</v>
      </c>
    </row>
    <row r="29" spans="1:7" ht="15.75" x14ac:dyDescent="0.25">
      <c r="A29" s="24">
        <v>27</v>
      </c>
      <c r="B29" s="12" t="s">
        <v>118</v>
      </c>
      <c r="C29" s="12"/>
      <c r="D29" s="13" t="s">
        <v>151</v>
      </c>
      <c r="E29" s="13" t="s">
        <v>156</v>
      </c>
      <c r="F29" s="25"/>
      <c r="G29" s="25">
        <v>1</v>
      </c>
    </row>
    <row r="30" spans="1:7" ht="31.5" x14ac:dyDescent="0.25">
      <c r="A30" s="24">
        <v>28</v>
      </c>
      <c r="B30" s="12" t="s">
        <v>109</v>
      </c>
      <c r="C30" s="12"/>
      <c r="D30" s="13" t="s">
        <v>146</v>
      </c>
      <c r="E30" s="13" t="s">
        <v>156</v>
      </c>
      <c r="F30" s="25"/>
      <c r="G30" s="25">
        <v>1</v>
      </c>
    </row>
    <row r="31" spans="1:7" ht="63" x14ac:dyDescent="0.25">
      <c r="A31" s="24">
        <v>29</v>
      </c>
      <c r="B31" s="12" t="s">
        <v>31</v>
      </c>
      <c r="C31" s="12"/>
      <c r="D31" s="13" t="s">
        <v>145</v>
      </c>
      <c r="E31" s="12" t="s">
        <v>127</v>
      </c>
      <c r="F31" s="25"/>
      <c r="G31" s="25">
        <v>1</v>
      </c>
    </row>
    <row r="32" spans="1:7" ht="15.75" x14ac:dyDescent="0.25">
      <c r="A32" s="24">
        <v>30</v>
      </c>
      <c r="B32" s="12" t="s">
        <v>98</v>
      </c>
      <c r="C32" s="12"/>
      <c r="D32" s="13" t="s">
        <v>146</v>
      </c>
      <c r="E32" s="13" t="s">
        <v>156</v>
      </c>
      <c r="F32" s="25"/>
      <c r="G32" s="25">
        <v>1</v>
      </c>
    </row>
    <row r="33" spans="1:7" ht="15.75" x14ac:dyDescent="0.25">
      <c r="A33" s="24">
        <v>31</v>
      </c>
      <c r="B33" s="12" t="s">
        <v>101</v>
      </c>
      <c r="C33" s="12"/>
      <c r="D33" s="13" t="s">
        <v>146</v>
      </c>
      <c r="E33" s="13" t="s">
        <v>156</v>
      </c>
      <c r="F33" s="25"/>
      <c r="G33" s="25">
        <v>1</v>
      </c>
    </row>
    <row r="34" spans="1:7" ht="15.75" x14ac:dyDescent="0.25">
      <c r="A34" s="24">
        <v>32</v>
      </c>
      <c r="B34" s="12" t="s">
        <v>120</v>
      </c>
      <c r="C34" s="12"/>
      <c r="D34" s="13" t="s">
        <v>151</v>
      </c>
      <c r="E34" s="13" t="s">
        <v>156</v>
      </c>
      <c r="F34" s="25"/>
      <c r="G34" s="25">
        <v>1</v>
      </c>
    </row>
    <row r="35" spans="1:7" ht="15.75" x14ac:dyDescent="0.25">
      <c r="A35" s="24">
        <v>33</v>
      </c>
      <c r="B35" s="12" t="s">
        <v>121</v>
      </c>
      <c r="C35" s="12"/>
      <c r="D35" s="13" t="s">
        <v>151</v>
      </c>
      <c r="E35" s="13" t="s">
        <v>156</v>
      </c>
      <c r="F35" s="25"/>
      <c r="G35" s="25">
        <v>1</v>
      </c>
    </row>
    <row r="36" spans="1:7" ht="15.75" x14ac:dyDescent="0.25">
      <c r="A36" s="24">
        <v>34</v>
      </c>
      <c r="B36" s="12" t="s">
        <v>111</v>
      </c>
      <c r="C36" s="12"/>
      <c r="D36" s="13" t="s">
        <v>146</v>
      </c>
      <c r="E36" s="13" t="s">
        <v>156</v>
      </c>
      <c r="F36" s="25"/>
      <c r="G36" s="25">
        <v>1</v>
      </c>
    </row>
    <row r="37" spans="1:7" ht="15.75" x14ac:dyDescent="0.25">
      <c r="A37" s="24">
        <v>35</v>
      </c>
      <c r="B37" s="13" t="s">
        <v>28</v>
      </c>
      <c r="C37" s="13"/>
      <c r="D37" s="13" t="s">
        <v>146</v>
      </c>
      <c r="E37" s="13" t="s">
        <v>156</v>
      </c>
      <c r="F37" s="25"/>
      <c r="G37" s="25">
        <v>6</v>
      </c>
    </row>
    <row r="38" spans="1:7" ht="15.75" x14ac:dyDescent="0.25">
      <c r="A38" s="24">
        <v>36</v>
      </c>
      <c r="B38" s="13" t="s">
        <v>5</v>
      </c>
      <c r="C38" s="13"/>
      <c r="D38" s="13" t="s">
        <v>146</v>
      </c>
      <c r="E38" s="13" t="s">
        <v>156</v>
      </c>
      <c r="F38" s="25"/>
      <c r="G38" s="25">
        <v>1</v>
      </c>
    </row>
    <row r="39" spans="1:7" ht="31.5" x14ac:dyDescent="0.25">
      <c r="A39" s="24">
        <v>37</v>
      </c>
      <c r="B39" s="12" t="s">
        <v>106</v>
      </c>
      <c r="C39" s="12"/>
      <c r="D39" s="13" t="s">
        <v>146</v>
      </c>
      <c r="E39" s="13" t="s">
        <v>156</v>
      </c>
      <c r="F39" s="25"/>
      <c r="G39" s="25">
        <v>1</v>
      </c>
    </row>
    <row r="40" spans="1:7" ht="31.5" x14ac:dyDescent="0.25">
      <c r="A40" s="24">
        <v>38</v>
      </c>
      <c r="B40" s="12" t="s">
        <v>107</v>
      </c>
      <c r="C40" s="12"/>
      <c r="D40" s="13" t="s">
        <v>146</v>
      </c>
      <c r="E40" s="13" t="s">
        <v>156</v>
      </c>
      <c r="F40" s="25"/>
      <c r="G40" s="25">
        <v>1</v>
      </c>
    </row>
    <row r="41" spans="1:7" ht="15.75" x14ac:dyDescent="0.25">
      <c r="A41" s="24">
        <v>39</v>
      </c>
      <c r="B41" s="12" t="s">
        <v>110</v>
      </c>
      <c r="C41" s="12"/>
      <c r="D41" s="13" t="s">
        <v>146</v>
      </c>
      <c r="E41" s="13" t="s">
        <v>156</v>
      </c>
      <c r="F41" s="14"/>
      <c r="G41" s="14">
        <v>35</v>
      </c>
    </row>
    <row r="42" spans="1:7" ht="15.75" x14ac:dyDescent="0.25">
      <c r="A42" s="24">
        <v>40</v>
      </c>
      <c r="B42" s="12" t="s">
        <v>40</v>
      </c>
      <c r="C42" s="12"/>
      <c r="D42" s="13" t="s">
        <v>145</v>
      </c>
      <c r="E42" s="13" t="s">
        <v>156</v>
      </c>
      <c r="F42" s="25"/>
      <c r="G42" s="25">
        <v>9</v>
      </c>
    </row>
    <row r="43" spans="1:7" ht="31.5" x14ac:dyDescent="0.25">
      <c r="A43" s="24">
        <v>41</v>
      </c>
      <c r="B43" s="12" t="s">
        <v>162</v>
      </c>
      <c r="C43" s="12"/>
      <c r="D43" s="13" t="s">
        <v>146</v>
      </c>
      <c r="E43" s="13" t="s">
        <v>156</v>
      </c>
      <c r="F43" s="25"/>
      <c r="G43" s="25">
        <v>8</v>
      </c>
    </row>
    <row r="44" spans="1:7" ht="15.75" x14ac:dyDescent="0.25">
      <c r="A44" s="24">
        <v>42</v>
      </c>
      <c r="B44" s="12" t="s">
        <v>112</v>
      </c>
      <c r="C44" s="12"/>
      <c r="D44" s="13" t="s">
        <v>146</v>
      </c>
      <c r="E44" s="13" t="s">
        <v>156</v>
      </c>
      <c r="F44" s="14"/>
      <c r="G44" s="14">
        <v>18</v>
      </c>
    </row>
    <row r="45" spans="1:7" ht="63" x14ac:dyDescent="0.25">
      <c r="A45" s="24">
        <v>43</v>
      </c>
      <c r="B45" s="12" t="s">
        <v>16</v>
      </c>
      <c r="C45" s="12"/>
      <c r="D45" s="13" t="s">
        <v>146</v>
      </c>
      <c r="E45" s="12" t="s">
        <v>127</v>
      </c>
      <c r="F45" s="25"/>
      <c r="G45" s="25">
        <v>2</v>
      </c>
    </row>
    <row r="46" spans="1:7" ht="15.75" x14ac:dyDescent="0.25">
      <c r="A46" s="24">
        <v>44</v>
      </c>
      <c r="B46" s="18" t="s">
        <v>50</v>
      </c>
      <c r="C46" s="18"/>
      <c r="D46" s="18" t="s">
        <v>153</v>
      </c>
      <c r="E46" s="18" t="s">
        <v>154</v>
      </c>
      <c r="F46" s="26" t="s">
        <v>139</v>
      </c>
      <c r="G46" s="18" t="s">
        <v>166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7" workbookViewId="0">
      <selection activeCell="B56" sqref="B56"/>
    </sheetView>
  </sheetViews>
  <sheetFormatPr defaultColWidth="9.140625" defaultRowHeight="15.75" x14ac:dyDescent="0.25"/>
  <cols>
    <col min="1" max="1" width="6.140625" style="15" customWidth="1"/>
    <col min="2" max="2" width="48.85546875" style="13" customWidth="1"/>
    <col min="3" max="3" width="20.140625" style="13" customWidth="1"/>
    <col min="4" max="4" width="47.5703125" style="13" customWidth="1"/>
    <col min="5" max="5" width="0.140625" style="19" customWidth="1"/>
    <col min="6" max="6" width="12" style="36" bestFit="1" customWidth="1"/>
    <col min="7" max="16384" width="9.140625" style="13"/>
  </cols>
  <sheetData>
    <row r="1" spans="1:6" s="5" customFormat="1" ht="18.75" x14ac:dyDescent="0.3">
      <c r="A1" s="57" t="s">
        <v>177</v>
      </c>
      <c r="B1" s="58"/>
      <c r="C1" s="58"/>
      <c r="D1" s="58"/>
      <c r="E1" s="58"/>
      <c r="F1" s="58"/>
    </row>
    <row r="2" spans="1:6" s="23" customFormat="1" ht="18.75" x14ac:dyDescent="0.3">
      <c r="A2" s="38" t="s">
        <v>163</v>
      </c>
      <c r="B2" s="39"/>
      <c r="C2" s="39"/>
      <c r="D2" s="39"/>
      <c r="E2" s="40"/>
      <c r="F2" s="41"/>
    </row>
    <row r="3" spans="1:6" s="5" customFormat="1" ht="37.5" x14ac:dyDescent="0.25">
      <c r="A3" s="42" t="s">
        <v>178</v>
      </c>
      <c r="B3" s="42" t="s">
        <v>33</v>
      </c>
      <c r="C3" s="43" t="s">
        <v>44</v>
      </c>
      <c r="D3" s="42" t="s">
        <v>21</v>
      </c>
      <c r="E3" s="44" t="s">
        <v>113</v>
      </c>
      <c r="F3" s="45" t="s">
        <v>0</v>
      </c>
    </row>
    <row r="4" spans="1:6" ht="37.5" x14ac:dyDescent="0.3">
      <c r="A4" s="46">
        <v>1</v>
      </c>
      <c r="B4" s="47" t="s">
        <v>58</v>
      </c>
      <c r="C4" s="47" t="s">
        <v>48</v>
      </c>
      <c r="D4" s="47" t="s">
        <v>122</v>
      </c>
      <c r="E4" s="48">
        <v>2.5</v>
      </c>
      <c r="F4" s="49">
        <v>15</v>
      </c>
    </row>
    <row r="5" spans="1:6" ht="18.75" x14ac:dyDescent="0.3">
      <c r="A5" s="46"/>
      <c r="B5" s="47"/>
      <c r="C5" s="47"/>
      <c r="D5" s="47" t="s">
        <v>31</v>
      </c>
      <c r="E5" s="48">
        <v>3</v>
      </c>
      <c r="F5" s="49">
        <v>20</v>
      </c>
    </row>
    <row r="6" spans="1:6" ht="18.75" x14ac:dyDescent="0.3">
      <c r="A6" s="46"/>
      <c r="B6" s="47"/>
      <c r="C6" s="47"/>
      <c r="D6" s="47" t="s">
        <v>40</v>
      </c>
      <c r="E6" s="48">
        <v>2.5</v>
      </c>
      <c r="F6" s="49">
        <v>15</v>
      </c>
    </row>
    <row r="7" spans="1:6" ht="18.75" x14ac:dyDescent="0.3">
      <c r="A7" s="46"/>
      <c r="B7" s="47"/>
      <c r="C7" s="47"/>
      <c r="D7" s="47" t="s">
        <v>110</v>
      </c>
      <c r="E7" s="48">
        <v>6</v>
      </c>
      <c r="F7" s="49">
        <v>20</v>
      </c>
    </row>
    <row r="8" spans="1:6" ht="18.75" x14ac:dyDescent="0.3">
      <c r="A8" s="46"/>
      <c r="B8" s="47"/>
      <c r="C8" s="47"/>
      <c r="D8" s="47" t="s">
        <v>112</v>
      </c>
      <c r="E8" s="48">
        <v>2.5</v>
      </c>
      <c r="F8" s="49">
        <v>15</v>
      </c>
    </row>
    <row r="9" spans="1:6" ht="37.5" x14ac:dyDescent="0.3">
      <c r="A9" s="46">
        <v>2</v>
      </c>
      <c r="B9" s="47" t="s">
        <v>59</v>
      </c>
      <c r="C9" s="50" t="s">
        <v>45</v>
      </c>
      <c r="D9" s="47" t="s">
        <v>110</v>
      </c>
      <c r="E9" s="48">
        <v>6</v>
      </c>
      <c r="F9" s="49">
        <v>20</v>
      </c>
    </row>
    <row r="10" spans="1:6" ht="18.75" x14ac:dyDescent="0.3">
      <c r="A10" s="46">
        <v>3</v>
      </c>
      <c r="B10" s="47" t="s">
        <v>60</v>
      </c>
      <c r="C10" s="47" t="s">
        <v>49</v>
      </c>
      <c r="D10" s="47" t="s">
        <v>40</v>
      </c>
      <c r="E10" s="48">
        <v>2.5</v>
      </c>
      <c r="F10" s="49">
        <v>15</v>
      </c>
    </row>
    <row r="11" spans="1:6" ht="18.75" x14ac:dyDescent="0.3">
      <c r="A11" s="46"/>
      <c r="B11" s="47"/>
      <c r="C11" s="47"/>
      <c r="D11" s="47" t="s">
        <v>41</v>
      </c>
      <c r="E11" s="48">
        <v>4</v>
      </c>
      <c r="F11" s="49">
        <v>20</v>
      </c>
    </row>
    <row r="12" spans="1:6" ht="18.75" x14ac:dyDescent="0.3">
      <c r="A12" s="46"/>
      <c r="B12" s="47"/>
      <c r="C12" s="47"/>
      <c r="D12" s="47" t="s">
        <v>16</v>
      </c>
      <c r="E12" s="48">
        <v>2.5</v>
      </c>
      <c r="F12" s="49">
        <v>15</v>
      </c>
    </row>
    <row r="13" spans="1:6" ht="18.75" x14ac:dyDescent="0.3">
      <c r="A13" s="46"/>
      <c r="B13" s="47"/>
      <c r="C13" s="47"/>
      <c r="D13" s="47" t="s">
        <v>112</v>
      </c>
      <c r="E13" s="48">
        <v>2.5</v>
      </c>
      <c r="F13" s="49">
        <v>15</v>
      </c>
    </row>
    <row r="14" spans="1:6" ht="18.75" x14ac:dyDescent="0.3">
      <c r="A14" s="46"/>
      <c r="B14" s="47"/>
      <c r="C14" s="47"/>
      <c r="D14" s="47" t="s">
        <v>102</v>
      </c>
      <c r="E14" s="51">
        <v>7.5</v>
      </c>
      <c r="F14" s="49">
        <v>30</v>
      </c>
    </row>
    <row r="15" spans="1:6" ht="37.5" x14ac:dyDescent="0.3">
      <c r="A15" s="46">
        <v>4</v>
      </c>
      <c r="B15" s="47" t="s">
        <v>61</v>
      </c>
      <c r="C15" s="47" t="s">
        <v>48</v>
      </c>
      <c r="D15" s="50" t="s">
        <v>5</v>
      </c>
      <c r="E15" s="51">
        <v>2.5</v>
      </c>
      <c r="F15" s="49">
        <v>15</v>
      </c>
    </row>
    <row r="16" spans="1:6" ht="18.75" x14ac:dyDescent="0.3">
      <c r="A16" s="46"/>
      <c r="B16" s="47"/>
      <c r="C16" s="47"/>
      <c r="D16" s="47" t="s">
        <v>98</v>
      </c>
      <c r="E16" s="51">
        <v>2.5</v>
      </c>
      <c r="F16" s="49">
        <v>15</v>
      </c>
    </row>
    <row r="17" spans="1:6" ht="37.5" x14ac:dyDescent="0.3">
      <c r="A17" s="46"/>
      <c r="B17" s="47"/>
      <c r="C17" s="47"/>
      <c r="D17" s="47" t="s">
        <v>99</v>
      </c>
      <c r="E17" s="48">
        <v>4</v>
      </c>
      <c r="F17" s="49">
        <v>20</v>
      </c>
    </row>
    <row r="18" spans="1:6" ht="18.75" x14ac:dyDescent="0.3">
      <c r="A18" s="46"/>
      <c r="B18" s="47"/>
      <c r="C18" s="47"/>
      <c r="D18" s="47" t="s">
        <v>110</v>
      </c>
      <c r="E18" s="48">
        <v>6</v>
      </c>
      <c r="F18" s="49">
        <v>20</v>
      </c>
    </row>
    <row r="19" spans="1:6" ht="18.75" x14ac:dyDescent="0.3">
      <c r="A19" s="46"/>
      <c r="B19" s="47"/>
      <c r="C19" s="47"/>
      <c r="D19" s="47" t="s">
        <v>112</v>
      </c>
      <c r="E19" s="48">
        <v>2.5</v>
      </c>
      <c r="F19" s="49">
        <v>15</v>
      </c>
    </row>
    <row r="20" spans="1:6" ht="18.75" x14ac:dyDescent="0.3">
      <c r="A20" s="46">
        <v>5</v>
      </c>
      <c r="B20" s="47" t="s">
        <v>62</v>
      </c>
      <c r="C20" s="50" t="s">
        <v>45</v>
      </c>
      <c r="D20" s="47" t="s">
        <v>34</v>
      </c>
      <c r="E20" s="48">
        <v>6</v>
      </c>
      <c r="F20" s="49">
        <v>25</v>
      </c>
    </row>
    <row r="21" spans="1:6" ht="18.75" x14ac:dyDescent="0.3">
      <c r="A21" s="46">
        <v>6</v>
      </c>
      <c r="B21" s="47" t="s">
        <v>63</v>
      </c>
      <c r="C21" s="50" t="s">
        <v>45</v>
      </c>
      <c r="D21" s="47" t="s">
        <v>110</v>
      </c>
      <c r="E21" s="48">
        <v>6</v>
      </c>
      <c r="F21" s="49">
        <v>20</v>
      </c>
    </row>
    <row r="22" spans="1:6" ht="18.75" x14ac:dyDescent="0.3">
      <c r="A22" s="46"/>
      <c r="B22" s="47"/>
      <c r="C22" s="47"/>
      <c r="D22" s="47" t="s">
        <v>112</v>
      </c>
      <c r="E22" s="48">
        <v>2.5</v>
      </c>
      <c r="F22" s="49">
        <v>15</v>
      </c>
    </row>
    <row r="23" spans="1:6" ht="18.75" x14ac:dyDescent="0.3">
      <c r="A23" s="46">
        <v>7</v>
      </c>
      <c r="B23" s="47" t="s">
        <v>64</v>
      </c>
      <c r="C23" s="50" t="s">
        <v>45</v>
      </c>
      <c r="D23" s="47" t="s">
        <v>100</v>
      </c>
      <c r="E23" s="48">
        <v>2.5</v>
      </c>
      <c r="F23" s="49">
        <v>15</v>
      </c>
    </row>
    <row r="24" spans="1:6" ht="18.75" x14ac:dyDescent="0.3">
      <c r="A24" s="46"/>
      <c r="B24" s="47"/>
      <c r="C24" s="47"/>
      <c r="D24" s="47" t="s">
        <v>110</v>
      </c>
      <c r="E24" s="48">
        <v>6</v>
      </c>
      <c r="F24" s="49">
        <v>20</v>
      </c>
    </row>
    <row r="25" spans="1:6" ht="18.75" x14ac:dyDescent="0.3">
      <c r="A25" s="46">
        <v>8</v>
      </c>
      <c r="B25" s="47" t="s">
        <v>65</v>
      </c>
      <c r="C25" s="47" t="s">
        <v>48</v>
      </c>
      <c r="D25" s="47" t="s">
        <v>38</v>
      </c>
      <c r="E25" s="48">
        <v>6</v>
      </c>
      <c r="F25" s="49">
        <v>25</v>
      </c>
    </row>
    <row r="26" spans="1:6" ht="18.75" x14ac:dyDescent="0.3">
      <c r="A26" s="46"/>
      <c r="B26" s="47"/>
      <c r="C26" s="47"/>
      <c r="D26" s="47" t="s">
        <v>37</v>
      </c>
      <c r="E26" s="48">
        <v>6</v>
      </c>
      <c r="F26" s="49">
        <v>25</v>
      </c>
    </row>
    <row r="27" spans="1:6" ht="18.75" x14ac:dyDescent="0.3">
      <c r="A27" s="46"/>
      <c r="B27" s="47"/>
      <c r="C27" s="47"/>
      <c r="D27" s="47" t="s">
        <v>36</v>
      </c>
      <c r="E27" s="48">
        <v>6</v>
      </c>
      <c r="F27" s="49">
        <v>25</v>
      </c>
    </row>
    <row r="28" spans="1:6" ht="18.75" x14ac:dyDescent="0.3">
      <c r="A28" s="46"/>
      <c r="B28" s="47"/>
      <c r="C28" s="47"/>
      <c r="D28" s="47" t="s">
        <v>35</v>
      </c>
      <c r="E28" s="48">
        <v>6</v>
      </c>
      <c r="F28" s="49">
        <v>25</v>
      </c>
    </row>
    <row r="29" spans="1:6" ht="18.75" x14ac:dyDescent="0.3">
      <c r="A29" s="46"/>
      <c r="B29" s="47"/>
      <c r="C29" s="47"/>
      <c r="D29" s="47" t="s">
        <v>8</v>
      </c>
      <c r="E29" s="48">
        <v>6</v>
      </c>
      <c r="F29" s="49">
        <v>25</v>
      </c>
    </row>
    <row r="30" spans="1:6" ht="18.75" x14ac:dyDescent="0.3">
      <c r="A30" s="46"/>
      <c r="B30" s="47"/>
      <c r="C30" s="47"/>
      <c r="D30" s="47" t="s">
        <v>147</v>
      </c>
      <c r="E30" s="48">
        <v>4</v>
      </c>
      <c r="F30" s="49">
        <v>20</v>
      </c>
    </row>
    <row r="31" spans="1:6" ht="18.75" x14ac:dyDescent="0.3">
      <c r="A31" s="46"/>
      <c r="B31" s="47"/>
      <c r="C31" s="47"/>
      <c r="D31" s="50" t="s">
        <v>28</v>
      </c>
      <c r="E31" s="51">
        <v>6</v>
      </c>
      <c r="F31" s="49">
        <v>25</v>
      </c>
    </row>
    <row r="32" spans="1:6" ht="18.75" x14ac:dyDescent="0.3">
      <c r="A32" s="46"/>
      <c r="B32" s="47"/>
      <c r="C32" s="47"/>
      <c r="D32" s="47" t="s">
        <v>110</v>
      </c>
      <c r="E32" s="48">
        <v>6</v>
      </c>
      <c r="F32" s="49">
        <v>25</v>
      </c>
    </row>
    <row r="33" spans="1:6" ht="18.75" x14ac:dyDescent="0.3">
      <c r="A33" s="46"/>
      <c r="B33" s="47"/>
      <c r="C33" s="47"/>
      <c r="D33" s="47" t="s">
        <v>112</v>
      </c>
      <c r="E33" s="48">
        <v>2.5</v>
      </c>
      <c r="F33" s="49">
        <v>15</v>
      </c>
    </row>
    <row r="34" spans="1:6" ht="18.75" x14ac:dyDescent="0.3">
      <c r="A34" s="46"/>
      <c r="B34" s="47"/>
      <c r="C34" s="47"/>
      <c r="D34" s="47" t="s">
        <v>40</v>
      </c>
      <c r="E34" s="48">
        <v>2.5</v>
      </c>
      <c r="F34" s="49">
        <v>15</v>
      </c>
    </row>
    <row r="35" spans="1:6" ht="18.75" x14ac:dyDescent="0.3">
      <c r="A35" s="46"/>
      <c r="B35" s="47"/>
      <c r="C35" s="47"/>
      <c r="D35" s="47" t="s">
        <v>102</v>
      </c>
      <c r="E35" s="48">
        <v>7.5</v>
      </c>
      <c r="F35" s="49">
        <v>30</v>
      </c>
    </row>
    <row r="36" spans="1:6" ht="37.5" x14ac:dyDescent="0.3">
      <c r="A36" s="46">
        <v>9</v>
      </c>
      <c r="B36" s="47" t="s">
        <v>66</v>
      </c>
      <c r="C36" s="50" t="s">
        <v>45</v>
      </c>
      <c r="D36" s="47" t="s">
        <v>34</v>
      </c>
      <c r="E36" s="48">
        <v>4</v>
      </c>
      <c r="F36" s="49">
        <v>25</v>
      </c>
    </row>
    <row r="37" spans="1:6" ht="18.75" x14ac:dyDescent="0.3">
      <c r="A37" s="46"/>
      <c r="B37" s="47"/>
      <c r="C37" s="47"/>
      <c r="D37" s="47" t="s">
        <v>110</v>
      </c>
      <c r="E37" s="48">
        <v>6</v>
      </c>
      <c r="F37" s="49">
        <v>20</v>
      </c>
    </row>
    <row r="38" spans="1:6" ht="18.75" x14ac:dyDescent="0.3">
      <c r="A38" s="46">
        <v>10</v>
      </c>
      <c r="B38" s="47" t="s">
        <v>67</v>
      </c>
      <c r="C38" s="47" t="s">
        <v>48</v>
      </c>
      <c r="D38" s="47" t="s">
        <v>30</v>
      </c>
      <c r="E38" s="48">
        <v>4</v>
      </c>
      <c r="F38" s="49">
        <v>20</v>
      </c>
    </row>
    <row r="39" spans="1:6" ht="18.75" x14ac:dyDescent="0.3">
      <c r="A39" s="46"/>
      <c r="B39" s="47"/>
      <c r="C39" s="47"/>
      <c r="D39" s="47" t="s">
        <v>32</v>
      </c>
      <c r="E39" s="48">
        <v>4</v>
      </c>
      <c r="F39" s="49">
        <v>20</v>
      </c>
    </row>
    <row r="40" spans="1:6" ht="18.75" x14ac:dyDescent="0.3">
      <c r="A40" s="46"/>
      <c r="B40" s="47"/>
      <c r="C40" s="47"/>
      <c r="D40" s="47" t="s">
        <v>39</v>
      </c>
      <c r="E40" s="48">
        <v>4</v>
      </c>
      <c r="F40" s="49">
        <v>20</v>
      </c>
    </row>
    <row r="41" spans="1:6" ht="18.75" x14ac:dyDescent="0.3">
      <c r="A41" s="46"/>
      <c r="B41" s="47"/>
      <c r="C41" s="47"/>
      <c r="D41" s="50" t="s">
        <v>28</v>
      </c>
      <c r="E41" s="51">
        <v>6</v>
      </c>
      <c r="F41" s="49">
        <v>25</v>
      </c>
    </row>
    <row r="42" spans="1:6" ht="18.75" x14ac:dyDescent="0.3">
      <c r="A42" s="46"/>
      <c r="B42" s="47"/>
      <c r="C42" s="47"/>
      <c r="D42" s="47" t="s">
        <v>110</v>
      </c>
      <c r="E42" s="48">
        <v>6</v>
      </c>
      <c r="F42" s="49">
        <v>20</v>
      </c>
    </row>
    <row r="43" spans="1:6" ht="18.75" x14ac:dyDescent="0.3">
      <c r="A43" s="46"/>
      <c r="B43" s="47"/>
      <c r="C43" s="47"/>
      <c r="D43" s="47" t="s">
        <v>112</v>
      </c>
      <c r="E43" s="48">
        <v>2.5</v>
      </c>
      <c r="F43" s="49">
        <v>15</v>
      </c>
    </row>
    <row r="44" spans="1:6" ht="18.75" x14ac:dyDescent="0.3">
      <c r="A44" s="46">
        <v>11</v>
      </c>
      <c r="B44" s="47" t="s">
        <v>68</v>
      </c>
      <c r="C44" s="47" t="s">
        <v>49</v>
      </c>
      <c r="D44" s="47" t="s">
        <v>40</v>
      </c>
      <c r="E44" s="48">
        <v>2.5</v>
      </c>
      <c r="F44" s="49">
        <v>15</v>
      </c>
    </row>
    <row r="45" spans="1:6" ht="18.75" x14ac:dyDescent="0.3">
      <c r="A45" s="46"/>
      <c r="B45" s="47"/>
      <c r="C45" s="47"/>
      <c r="D45" s="47" t="s">
        <v>41</v>
      </c>
      <c r="E45" s="48">
        <v>6</v>
      </c>
      <c r="F45" s="49">
        <v>25</v>
      </c>
    </row>
    <row r="46" spans="1:6" ht="18.75" x14ac:dyDescent="0.3">
      <c r="A46" s="46"/>
      <c r="B46" s="47"/>
      <c r="C46" s="47"/>
      <c r="D46" s="47" t="s">
        <v>112</v>
      </c>
      <c r="E46" s="48">
        <v>2.5</v>
      </c>
      <c r="F46" s="49">
        <v>15</v>
      </c>
    </row>
    <row r="47" spans="1:6" ht="18.75" x14ac:dyDescent="0.3">
      <c r="A47" s="46"/>
      <c r="B47" s="47"/>
      <c r="C47" s="47"/>
      <c r="D47" s="47" t="str">
        <f t="shared" ref="D47:F47" si="0">D34</f>
        <v>Трансплантационная координация</v>
      </c>
      <c r="E47" s="48">
        <f t="shared" si="0"/>
        <v>2.5</v>
      </c>
      <c r="F47" s="49">
        <f t="shared" si="0"/>
        <v>15</v>
      </c>
    </row>
    <row r="48" spans="1:6" ht="18.75" x14ac:dyDescent="0.3">
      <c r="A48" s="46"/>
      <c r="B48" s="47"/>
      <c r="C48" s="47"/>
      <c r="D48" s="47" t="s">
        <v>102</v>
      </c>
      <c r="E48" s="48">
        <v>7.5</v>
      </c>
      <c r="F48" s="49">
        <v>30</v>
      </c>
    </row>
    <row r="49" spans="1:6" ht="18.75" x14ac:dyDescent="0.3">
      <c r="A49" s="46">
        <v>13</v>
      </c>
      <c r="B49" s="47" t="s">
        <v>70</v>
      </c>
      <c r="C49" s="50" t="s">
        <v>45</v>
      </c>
      <c r="D49" s="47" t="s">
        <v>110</v>
      </c>
      <c r="E49" s="48">
        <v>6</v>
      </c>
      <c r="F49" s="49">
        <v>20</v>
      </c>
    </row>
    <row r="50" spans="1:6" ht="37.5" x14ac:dyDescent="0.3">
      <c r="A50" s="46">
        <v>14</v>
      </c>
      <c r="B50" s="47" t="s">
        <v>71</v>
      </c>
      <c r="C50" s="50" t="s">
        <v>45</v>
      </c>
      <c r="D50" s="47" t="s">
        <v>112</v>
      </c>
      <c r="E50" s="48">
        <v>2.5</v>
      </c>
      <c r="F50" s="49">
        <v>15</v>
      </c>
    </row>
    <row r="51" spans="1:6" ht="18.75" x14ac:dyDescent="0.3">
      <c r="A51" s="46">
        <v>16</v>
      </c>
      <c r="B51" s="47" t="s">
        <v>73</v>
      </c>
      <c r="C51" s="50" t="s">
        <v>45</v>
      </c>
      <c r="D51" s="47" t="s">
        <v>42</v>
      </c>
      <c r="E51" s="48">
        <v>2.5</v>
      </c>
      <c r="F51" s="49">
        <v>15</v>
      </c>
    </row>
    <row r="52" spans="1:6" ht="18.75" x14ac:dyDescent="0.3">
      <c r="A52" s="46">
        <v>17</v>
      </c>
      <c r="B52" s="47" t="s">
        <v>74</v>
      </c>
      <c r="C52" s="47" t="s">
        <v>49</v>
      </c>
      <c r="D52" s="47" t="s">
        <v>112</v>
      </c>
      <c r="E52" s="48">
        <v>2.5</v>
      </c>
      <c r="F52" s="49">
        <v>15</v>
      </c>
    </row>
    <row r="53" spans="1:6" ht="18.75" x14ac:dyDescent="0.3">
      <c r="A53" s="46"/>
      <c r="B53" s="47"/>
      <c r="C53" s="47"/>
      <c r="D53" s="47" t="s">
        <v>102</v>
      </c>
      <c r="E53" s="48">
        <v>7.5</v>
      </c>
      <c r="F53" s="49">
        <v>30</v>
      </c>
    </row>
    <row r="54" spans="1:6" ht="18.75" x14ac:dyDescent="0.3">
      <c r="A54" s="46"/>
      <c r="B54" s="47"/>
      <c r="C54" s="47"/>
      <c r="D54" s="47" t="s">
        <v>40</v>
      </c>
      <c r="E54" s="48">
        <v>2.5</v>
      </c>
      <c r="F54" s="49">
        <v>15</v>
      </c>
    </row>
    <row r="55" spans="1:6" ht="18.75" x14ac:dyDescent="0.3">
      <c r="A55" s="46"/>
      <c r="B55" s="47"/>
      <c r="C55" s="47"/>
      <c r="D55" s="47" t="s">
        <v>110</v>
      </c>
      <c r="E55" s="48">
        <v>6</v>
      </c>
      <c r="F55" s="49">
        <v>20</v>
      </c>
    </row>
    <row r="56" spans="1:6" ht="37.5" x14ac:dyDescent="0.3">
      <c r="A56" s="46">
        <v>18</v>
      </c>
      <c r="B56" s="47" t="s">
        <v>75</v>
      </c>
      <c r="C56" s="50" t="s">
        <v>45</v>
      </c>
      <c r="D56" s="47" t="s">
        <v>99</v>
      </c>
      <c r="E56" s="48">
        <v>4</v>
      </c>
      <c r="F56" s="49">
        <v>20</v>
      </c>
    </row>
    <row r="57" spans="1:6" ht="18.75" x14ac:dyDescent="0.3">
      <c r="A57" s="46"/>
      <c r="B57" s="47"/>
      <c r="C57" s="47"/>
      <c r="D57" s="47" t="s">
        <v>110</v>
      </c>
      <c r="E57" s="48">
        <v>6</v>
      </c>
      <c r="F57" s="49">
        <v>20</v>
      </c>
    </row>
    <row r="58" spans="1:6" ht="18.75" x14ac:dyDescent="0.3">
      <c r="A58" s="46"/>
      <c r="B58" s="47"/>
      <c r="C58" s="47"/>
      <c r="D58" s="47" t="s">
        <v>112</v>
      </c>
      <c r="E58" s="48">
        <v>2.5</v>
      </c>
      <c r="F58" s="49">
        <v>15</v>
      </c>
    </row>
    <row r="59" spans="1:6" ht="37.5" x14ac:dyDescent="0.3">
      <c r="A59" s="46">
        <v>19</v>
      </c>
      <c r="B59" s="47" t="s">
        <v>76</v>
      </c>
      <c r="C59" s="50" t="s">
        <v>45</v>
      </c>
      <c r="D59" s="47" t="s">
        <v>110</v>
      </c>
      <c r="E59" s="48">
        <v>6</v>
      </c>
      <c r="F59" s="49">
        <v>20</v>
      </c>
    </row>
    <row r="60" spans="1:6" ht="18.75" x14ac:dyDescent="0.3">
      <c r="A60" s="46"/>
      <c r="B60" s="47"/>
      <c r="C60" s="47"/>
      <c r="D60" s="47" t="s">
        <v>112</v>
      </c>
      <c r="E60" s="48">
        <v>2.5</v>
      </c>
      <c r="F60" s="49">
        <v>15</v>
      </c>
    </row>
    <row r="61" spans="1:6" ht="18.75" x14ac:dyDescent="0.3">
      <c r="A61" s="46">
        <v>20</v>
      </c>
      <c r="B61" s="47" t="s">
        <v>77</v>
      </c>
      <c r="C61" s="50" t="s">
        <v>45</v>
      </c>
      <c r="D61" s="47" t="s">
        <v>110</v>
      </c>
      <c r="E61" s="48">
        <v>6</v>
      </c>
      <c r="F61" s="49">
        <v>20</v>
      </c>
    </row>
    <row r="62" spans="1:6" ht="18.75" x14ac:dyDescent="0.3">
      <c r="A62" s="46">
        <v>21</v>
      </c>
      <c r="B62" s="47" t="s">
        <v>79</v>
      </c>
      <c r="C62" s="47" t="s">
        <v>48</v>
      </c>
      <c r="D62" s="47" t="s">
        <v>16</v>
      </c>
      <c r="E62" s="48">
        <v>3</v>
      </c>
      <c r="F62" s="49">
        <v>15</v>
      </c>
    </row>
    <row r="63" spans="1:6" ht="18.75" x14ac:dyDescent="0.3">
      <c r="A63" s="46"/>
      <c r="B63" s="47"/>
      <c r="C63" s="47"/>
      <c r="D63" s="47" t="s">
        <v>101</v>
      </c>
      <c r="E63" s="48">
        <v>6</v>
      </c>
      <c r="F63" s="49">
        <v>20</v>
      </c>
    </row>
    <row r="64" spans="1:6" ht="18.75" x14ac:dyDescent="0.3">
      <c r="A64" s="46"/>
      <c r="B64" s="47"/>
      <c r="C64" s="47"/>
      <c r="D64" s="47" t="s">
        <v>102</v>
      </c>
      <c r="E64" s="48">
        <v>6</v>
      </c>
      <c r="F64" s="49">
        <v>30</v>
      </c>
    </row>
    <row r="65" spans="1:6" ht="18.75" x14ac:dyDescent="0.3">
      <c r="A65" s="46"/>
      <c r="B65" s="47"/>
      <c r="C65" s="47"/>
      <c r="D65" s="47" t="s">
        <v>103</v>
      </c>
      <c r="E65" s="48">
        <v>4</v>
      </c>
      <c r="F65" s="49">
        <v>20</v>
      </c>
    </row>
    <row r="66" spans="1:6" ht="18.75" x14ac:dyDescent="0.3">
      <c r="A66" s="46"/>
      <c r="B66" s="47"/>
      <c r="C66" s="47"/>
      <c r="D66" s="50" t="s">
        <v>28</v>
      </c>
      <c r="E66" s="51">
        <v>6</v>
      </c>
      <c r="F66" s="49">
        <v>25</v>
      </c>
    </row>
    <row r="67" spans="1:6" ht="18.75" x14ac:dyDescent="0.3">
      <c r="A67" s="46"/>
      <c r="B67" s="47"/>
      <c r="C67" s="47"/>
      <c r="D67" s="47" t="s">
        <v>110</v>
      </c>
      <c r="E67" s="48">
        <v>6</v>
      </c>
      <c r="F67" s="49">
        <v>20</v>
      </c>
    </row>
    <row r="68" spans="1:6" ht="18.75" x14ac:dyDescent="0.3">
      <c r="A68" s="46">
        <v>22</v>
      </c>
      <c r="B68" s="47" t="s">
        <v>80</v>
      </c>
      <c r="C68" s="50" t="s">
        <v>45</v>
      </c>
      <c r="D68" s="47" t="s">
        <v>110</v>
      </c>
      <c r="E68" s="48">
        <v>6</v>
      </c>
      <c r="F68" s="49">
        <v>20</v>
      </c>
    </row>
    <row r="69" spans="1:6" ht="18.75" x14ac:dyDescent="0.3">
      <c r="A69" s="46"/>
      <c r="B69" s="47"/>
      <c r="C69" s="50"/>
      <c r="D69" s="47" t="s">
        <v>112</v>
      </c>
      <c r="E69" s="48">
        <v>2.5</v>
      </c>
      <c r="F69" s="49">
        <v>15</v>
      </c>
    </row>
    <row r="70" spans="1:6" ht="18.75" x14ac:dyDescent="0.3">
      <c r="A70" s="46">
        <v>23</v>
      </c>
      <c r="B70" s="47" t="s">
        <v>81</v>
      </c>
      <c r="C70" s="50" t="s">
        <v>45</v>
      </c>
      <c r="D70" s="47" t="s">
        <v>110</v>
      </c>
      <c r="E70" s="48">
        <v>6</v>
      </c>
      <c r="F70" s="49">
        <v>20</v>
      </c>
    </row>
    <row r="71" spans="1:6" ht="18.75" x14ac:dyDescent="0.3">
      <c r="A71" s="46"/>
      <c r="B71" s="47"/>
      <c r="C71" s="47"/>
      <c r="D71" s="47" t="s">
        <v>112</v>
      </c>
      <c r="E71" s="48">
        <v>2.5</v>
      </c>
      <c r="F71" s="49">
        <v>15</v>
      </c>
    </row>
    <row r="72" spans="1:6" ht="18.75" x14ac:dyDescent="0.3">
      <c r="A72" s="46">
        <v>24</v>
      </c>
      <c r="B72" s="47" t="s">
        <v>82</v>
      </c>
      <c r="C72" s="50" t="s">
        <v>45</v>
      </c>
      <c r="D72" s="47" t="s">
        <v>110</v>
      </c>
      <c r="E72" s="48">
        <v>6</v>
      </c>
      <c r="F72" s="49">
        <v>20</v>
      </c>
    </row>
    <row r="73" spans="1:6" ht="18.75" x14ac:dyDescent="0.3">
      <c r="A73" s="46"/>
      <c r="B73" s="47"/>
      <c r="C73" s="50"/>
      <c r="D73" s="47" t="s">
        <v>112</v>
      </c>
      <c r="E73" s="48">
        <v>2.5</v>
      </c>
      <c r="F73" s="49">
        <v>15</v>
      </c>
    </row>
    <row r="74" spans="1:6" ht="18.75" x14ac:dyDescent="0.3">
      <c r="A74" s="46">
        <v>25</v>
      </c>
      <c r="B74" s="47" t="s">
        <v>83</v>
      </c>
      <c r="C74" s="50" t="s">
        <v>45</v>
      </c>
      <c r="D74" s="47" t="s">
        <v>110</v>
      </c>
      <c r="E74" s="48">
        <v>6</v>
      </c>
      <c r="F74" s="49">
        <v>20</v>
      </c>
    </row>
    <row r="75" spans="1:6" ht="18.75" x14ac:dyDescent="0.3">
      <c r="A75" s="46"/>
      <c r="B75" s="47"/>
      <c r="C75" s="50"/>
      <c r="D75" s="47" t="s">
        <v>112</v>
      </c>
      <c r="E75" s="48">
        <v>2.5</v>
      </c>
      <c r="F75" s="49">
        <v>15</v>
      </c>
    </row>
    <row r="76" spans="1:6" ht="37.5" x14ac:dyDescent="0.3">
      <c r="A76" s="46">
        <v>26</v>
      </c>
      <c r="B76" s="47" t="s">
        <v>84</v>
      </c>
      <c r="C76" s="47" t="s">
        <v>48</v>
      </c>
      <c r="D76" s="47" t="s">
        <v>110</v>
      </c>
      <c r="E76" s="48">
        <v>6</v>
      </c>
      <c r="F76" s="49">
        <v>20</v>
      </c>
    </row>
    <row r="77" spans="1:6" ht="18.75" x14ac:dyDescent="0.3">
      <c r="A77" s="46"/>
      <c r="B77" s="47"/>
      <c r="C77" s="47"/>
      <c r="D77" s="47" t="s">
        <v>112</v>
      </c>
      <c r="E77" s="48">
        <v>2.5</v>
      </c>
      <c r="F77" s="49">
        <v>15</v>
      </c>
    </row>
    <row r="78" spans="1:6" ht="18.75" x14ac:dyDescent="0.3">
      <c r="A78" s="46">
        <v>27</v>
      </c>
      <c r="B78" s="47" t="s">
        <v>85</v>
      </c>
      <c r="C78" s="47" t="s">
        <v>48</v>
      </c>
      <c r="D78" s="47" t="s">
        <v>7</v>
      </c>
      <c r="E78" s="48">
        <v>2.5</v>
      </c>
      <c r="F78" s="49">
        <v>15</v>
      </c>
    </row>
    <row r="79" spans="1:6" ht="18.75" x14ac:dyDescent="0.3">
      <c r="A79" s="46"/>
      <c r="B79" s="47"/>
      <c r="C79" s="47"/>
      <c r="D79" s="47" t="s">
        <v>110</v>
      </c>
      <c r="E79" s="48">
        <v>6</v>
      </c>
      <c r="F79" s="49">
        <v>20</v>
      </c>
    </row>
    <row r="80" spans="1:6" ht="18.75" x14ac:dyDescent="0.3">
      <c r="A80" s="46"/>
      <c r="B80" s="47"/>
      <c r="C80" s="47"/>
      <c r="D80" s="47" t="s">
        <v>102</v>
      </c>
      <c r="E80" s="48">
        <v>7.5</v>
      </c>
      <c r="F80" s="49">
        <v>30</v>
      </c>
    </row>
    <row r="81" spans="1:6" ht="18.75" x14ac:dyDescent="0.3">
      <c r="A81" s="46"/>
      <c r="B81" s="47"/>
      <c r="C81" s="47"/>
      <c r="D81" s="47" t="s">
        <v>40</v>
      </c>
      <c r="E81" s="48">
        <v>2.5</v>
      </c>
      <c r="F81" s="49">
        <v>15</v>
      </c>
    </row>
    <row r="82" spans="1:6" ht="18.75" x14ac:dyDescent="0.3">
      <c r="A82" s="46">
        <v>28</v>
      </c>
      <c r="B82" s="47" t="s">
        <v>86</v>
      </c>
      <c r="C82" s="50" t="s">
        <v>45</v>
      </c>
      <c r="D82" s="47" t="s">
        <v>110</v>
      </c>
      <c r="E82" s="48">
        <v>6</v>
      </c>
      <c r="F82" s="49">
        <v>20</v>
      </c>
    </row>
    <row r="83" spans="1:6" ht="18.75" x14ac:dyDescent="0.3">
      <c r="A83" s="46"/>
      <c r="B83" s="47"/>
      <c r="C83" s="50"/>
      <c r="D83" s="47" t="s">
        <v>102</v>
      </c>
      <c r="E83" s="48">
        <v>7.5</v>
      </c>
      <c r="F83" s="49">
        <v>30</v>
      </c>
    </row>
    <row r="84" spans="1:6" ht="18.75" x14ac:dyDescent="0.3">
      <c r="A84" s="46"/>
      <c r="B84" s="47"/>
      <c r="C84" s="50"/>
      <c r="D84" s="47" t="s">
        <v>40</v>
      </c>
      <c r="E84" s="48">
        <v>2.5</v>
      </c>
      <c r="F84" s="49">
        <v>15</v>
      </c>
    </row>
    <row r="85" spans="1:6" ht="18.75" x14ac:dyDescent="0.3">
      <c r="A85" s="46">
        <v>29</v>
      </c>
      <c r="B85" s="47" t="s">
        <v>87</v>
      </c>
      <c r="C85" s="50" t="s">
        <v>45</v>
      </c>
      <c r="D85" s="47" t="s">
        <v>104</v>
      </c>
      <c r="E85" s="48">
        <v>4</v>
      </c>
      <c r="F85" s="49">
        <v>20</v>
      </c>
    </row>
    <row r="86" spans="1:6" ht="18.75" x14ac:dyDescent="0.3">
      <c r="A86" s="46"/>
      <c r="B86" s="47"/>
      <c r="C86" s="50"/>
      <c r="D86" s="47" t="s">
        <v>110</v>
      </c>
      <c r="E86" s="48">
        <v>6</v>
      </c>
      <c r="F86" s="49">
        <v>20</v>
      </c>
    </row>
    <row r="87" spans="1:6" ht="18.75" x14ac:dyDescent="0.3">
      <c r="A87" s="46"/>
      <c r="B87" s="47"/>
      <c r="C87" s="50"/>
      <c r="D87" s="47" t="s">
        <v>114</v>
      </c>
      <c r="E87" s="48">
        <v>12</v>
      </c>
      <c r="F87" s="49">
        <v>25</v>
      </c>
    </row>
    <row r="88" spans="1:6" ht="18.75" x14ac:dyDescent="0.3">
      <c r="A88" s="46"/>
      <c r="B88" s="47"/>
      <c r="C88" s="50"/>
      <c r="D88" s="47" t="s">
        <v>115</v>
      </c>
      <c r="E88" s="48">
        <v>12</v>
      </c>
      <c r="F88" s="49">
        <v>25</v>
      </c>
    </row>
    <row r="89" spans="1:6" ht="18.75" x14ac:dyDescent="0.3">
      <c r="A89" s="46"/>
      <c r="B89" s="47"/>
      <c r="C89" s="50"/>
      <c r="D89" s="47" t="s">
        <v>116</v>
      </c>
      <c r="E89" s="48">
        <v>12</v>
      </c>
      <c r="F89" s="49">
        <v>25</v>
      </c>
    </row>
    <row r="90" spans="1:6" ht="18.75" x14ac:dyDescent="0.3">
      <c r="A90" s="46"/>
      <c r="B90" s="47"/>
      <c r="C90" s="50"/>
      <c r="D90" s="47" t="s">
        <v>117</v>
      </c>
      <c r="E90" s="48">
        <v>12</v>
      </c>
      <c r="F90" s="49">
        <v>25</v>
      </c>
    </row>
    <row r="91" spans="1:6" ht="18.75" x14ac:dyDescent="0.3">
      <c r="A91" s="46"/>
      <c r="B91" s="47"/>
      <c r="C91" s="50"/>
      <c r="D91" s="47" t="s">
        <v>118</v>
      </c>
      <c r="E91" s="48">
        <v>12</v>
      </c>
      <c r="F91" s="49">
        <v>25</v>
      </c>
    </row>
    <row r="92" spans="1:6" ht="18.75" x14ac:dyDescent="0.3">
      <c r="A92" s="46"/>
      <c r="B92" s="47"/>
      <c r="C92" s="50"/>
      <c r="D92" s="47" t="s">
        <v>120</v>
      </c>
      <c r="E92" s="48">
        <v>12</v>
      </c>
      <c r="F92" s="49">
        <v>25</v>
      </c>
    </row>
    <row r="93" spans="1:6" ht="18.75" x14ac:dyDescent="0.3">
      <c r="A93" s="46"/>
      <c r="B93" s="47"/>
      <c r="C93" s="50"/>
      <c r="D93" s="47" t="s">
        <v>119</v>
      </c>
      <c r="E93" s="48">
        <v>12</v>
      </c>
      <c r="F93" s="49">
        <v>25</v>
      </c>
    </row>
    <row r="94" spans="1:6" ht="18.75" x14ac:dyDescent="0.3">
      <c r="A94" s="46"/>
      <c r="B94" s="47"/>
      <c r="C94" s="50"/>
      <c r="D94" s="47" t="s">
        <v>121</v>
      </c>
      <c r="E94" s="48">
        <v>12</v>
      </c>
      <c r="F94" s="49">
        <v>25</v>
      </c>
    </row>
    <row r="95" spans="1:6" ht="18.75" x14ac:dyDescent="0.3">
      <c r="A95" s="46"/>
      <c r="B95" s="47"/>
      <c r="C95" s="50"/>
      <c r="D95" s="47" t="s">
        <v>112</v>
      </c>
      <c r="E95" s="48">
        <v>2.5</v>
      </c>
      <c r="F95" s="49">
        <v>10</v>
      </c>
    </row>
    <row r="96" spans="1:6" ht="37.5" x14ac:dyDescent="0.3">
      <c r="A96" s="46">
        <v>30</v>
      </c>
      <c r="B96" s="47" t="s">
        <v>88</v>
      </c>
      <c r="C96" s="47" t="s">
        <v>48</v>
      </c>
      <c r="D96" s="47" t="s">
        <v>110</v>
      </c>
      <c r="E96" s="48">
        <v>6</v>
      </c>
      <c r="F96" s="49">
        <v>20</v>
      </c>
    </row>
    <row r="97" spans="1:6" ht="18.75" x14ac:dyDescent="0.3">
      <c r="A97" s="46">
        <v>31</v>
      </c>
      <c r="B97" s="47" t="s">
        <v>89</v>
      </c>
      <c r="C97" s="50" t="s">
        <v>45</v>
      </c>
      <c r="D97" s="47" t="s">
        <v>105</v>
      </c>
      <c r="E97" s="48">
        <v>4</v>
      </c>
      <c r="F97" s="49">
        <v>20</v>
      </c>
    </row>
    <row r="98" spans="1:6" ht="37.5" x14ac:dyDescent="0.3">
      <c r="A98" s="46"/>
      <c r="B98" s="47"/>
      <c r="C98" s="47"/>
      <c r="D98" s="47" t="s">
        <v>106</v>
      </c>
      <c r="E98" s="48">
        <v>4</v>
      </c>
      <c r="F98" s="49">
        <v>20</v>
      </c>
    </row>
    <row r="99" spans="1:6" ht="37.5" x14ac:dyDescent="0.3">
      <c r="A99" s="46"/>
      <c r="B99" s="47"/>
      <c r="C99" s="47"/>
      <c r="D99" s="47" t="s">
        <v>107</v>
      </c>
      <c r="E99" s="48">
        <v>4</v>
      </c>
      <c r="F99" s="49">
        <v>20</v>
      </c>
    </row>
    <row r="100" spans="1:6" ht="18.75" x14ac:dyDescent="0.3">
      <c r="A100" s="46">
        <v>32</v>
      </c>
      <c r="B100" s="47" t="s">
        <v>90</v>
      </c>
      <c r="C100" s="50" t="s">
        <v>45</v>
      </c>
      <c r="D100" s="47" t="s">
        <v>110</v>
      </c>
      <c r="E100" s="48">
        <v>6</v>
      </c>
      <c r="F100" s="52">
        <v>20</v>
      </c>
    </row>
    <row r="101" spans="1:6" ht="18.75" x14ac:dyDescent="0.3">
      <c r="A101" s="46"/>
      <c r="B101" s="47"/>
      <c r="C101" s="50"/>
      <c r="D101" s="50" t="s">
        <v>29</v>
      </c>
      <c r="E101" s="51">
        <v>6</v>
      </c>
      <c r="F101" s="52">
        <v>15</v>
      </c>
    </row>
    <row r="102" spans="1:6" ht="18.75" x14ac:dyDescent="0.3">
      <c r="A102" s="46">
        <v>33</v>
      </c>
      <c r="B102" s="47" t="s">
        <v>91</v>
      </c>
      <c r="C102" s="50" t="s">
        <v>45</v>
      </c>
      <c r="D102" s="47" t="s">
        <v>110</v>
      </c>
      <c r="E102" s="48">
        <v>6</v>
      </c>
      <c r="F102" s="52">
        <v>20</v>
      </c>
    </row>
    <row r="103" spans="1:6" ht="18.75" x14ac:dyDescent="0.3">
      <c r="A103" s="46">
        <v>34</v>
      </c>
      <c r="B103" s="47" t="s">
        <v>92</v>
      </c>
      <c r="C103" s="50" t="s">
        <v>45</v>
      </c>
      <c r="D103" s="47" t="s">
        <v>110</v>
      </c>
      <c r="E103" s="48">
        <v>6</v>
      </c>
      <c r="F103" s="52">
        <v>20</v>
      </c>
    </row>
    <row r="104" spans="1:6" ht="18.75" x14ac:dyDescent="0.3">
      <c r="A104" s="46">
        <v>35</v>
      </c>
      <c r="B104" s="47" t="s">
        <v>93</v>
      </c>
      <c r="C104" s="50" t="s">
        <v>45</v>
      </c>
      <c r="D104" s="47" t="s">
        <v>110</v>
      </c>
      <c r="E104" s="48">
        <v>6</v>
      </c>
      <c r="F104" s="52">
        <v>20</v>
      </c>
    </row>
    <row r="105" spans="1:6" ht="18.75" x14ac:dyDescent="0.3">
      <c r="A105" s="46">
        <v>36</v>
      </c>
      <c r="B105" s="47" t="s">
        <v>96</v>
      </c>
      <c r="C105" s="50" t="s">
        <v>45</v>
      </c>
      <c r="D105" s="47" t="s">
        <v>110</v>
      </c>
      <c r="E105" s="48">
        <v>6</v>
      </c>
      <c r="F105" s="49">
        <v>20</v>
      </c>
    </row>
    <row r="106" spans="1:6" ht="18.75" x14ac:dyDescent="0.3">
      <c r="A106" s="46">
        <v>37</v>
      </c>
      <c r="B106" s="47" t="s">
        <v>97</v>
      </c>
      <c r="C106" s="50" t="s">
        <v>45</v>
      </c>
      <c r="D106" s="47" t="s">
        <v>15</v>
      </c>
      <c r="E106" s="48">
        <v>4</v>
      </c>
      <c r="F106" s="49">
        <v>20</v>
      </c>
    </row>
    <row r="107" spans="1:6" ht="18.75" x14ac:dyDescent="0.3">
      <c r="A107" s="46"/>
      <c r="B107" s="47"/>
      <c r="C107" s="47"/>
      <c r="D107" s="47" t="s">
        <v>108</v>
      </c>
      <c r="E107" s="48">
        <v>6</v>
      </c>
      <c r="F107" s="49">
        <v>20</v>
      </c>
    </row>
    <row r="108" spans="1:6" ht="37.5" x14ac:dyDescent="0.3">
      <c r="A108" s="46"/>
      <c r="B108" s="47"/>
      <c r="C108" s="47"/>
      <c r="D108" s="47" t="s">
        <v>109</v>
      </c>
      <c r="E108" s="48">
        <v>6</v>
      </c>
      <c r="F108" s="49">
        <v>20</v>
      </c>
    </row>
    <row r="109" spans="1:6" ht="18.75" x14ac:dyDescent="0.3">
      <c r="A109" s="46"/>
      <c r="B109" s="47"/>
      <c r="C109" s="47"/>
      <c r="D109" s="50" t="s">
        <v>28</v>
      </c>
      <c r="E109" s="51">
        <v>6</v>
      </c>
      <c r="F109" s="49">
        <v>25</v>
      </c>
    </row>
    <row r="110" spans="1:6" ht="18.75" x14ac:dyDescent="0.3">
      <c r="A110" s="46"/>
      <c r="B110" s="47"/>
      <c r="C110" s="47"/>
      <c r="D110" s="47" t="s">
        <v>110</v>
      </c>
      <c r="E110" s="48">
        <v>6</v>
      </c>
      <c r="F110" s="49">
        <v>20</v>
      </c>
    </row>
    <row r="111" spans="1:6" ht="18.75" x14ac:dyDescent="0.3">
      <c r="A111" s="46"/>
      <c r="B111" s="47"/>
      <c r="C111" s="47"/>
      <c r="D111" s="47" t="s">
        <v>112</v>
      </c>
      <c r="E111" s="48">
        <v>2.5</v>
      </c>
      <c r="F111" s="49">
        <v>15</v>
      </c>
    </row>
    <row r="112" spans="1:6" ht="18.75" x14ac:dyDescent="0.3">
      <c r="A112" s="46"/>
      <c r="B112" s="47"/>
      <c r="C112" s="47"/>
      <c r="D112" s="47" t="s">
        <v>40</v>
      </c>
      <c r="E112" s="48">
        <v>2.5</v>
      </c>
      <c r="F112" s="49">
        <v>15</v>
      </c>
    </row>
    <row r="113" spans="1:6" ht="37.5" x14ac:dyDescent="0.3">
      <c r="A113" s="46">
        <v>38</v>
      </c>
      <c r="B113" s="47" t="s">
        <v>57</v>
      </c>
      <c r="C113" s="47" t="s">
        <v>48</v>
      </c>
      <c r="D113" s="50" t="s">
        <v>28</v>
      </c>
      <c r="E113" s="51">
        <v>6</v>
      </c>
      <c r="F113" s="49">
        <v>25</v>
      </c>
    </row>
    <row r="114" spans="1:6" ht="18.75" x14ac:dyDescent="0.3">
      <c r="A114" s="46"/>
      <c r="B114" s="47"/>
      <c r="C114" s="47"/>
      <c r="D114" s="47" t="s">
        <v>110</v>
      </c>
      <c r="E114" s="48">
        <v>6</v>
      </c>
      <c r="F114" s="49">
        <v>20</v>
      </c>
    </row>
    <row r="115" spans="1:6" ht="18.75" x14ac:dyDescent="0.3">
      <c r="A115" s="46"/>
      <c r="B115" s="47"/>
      <c r="C115" s="47"/>
      <c r="D115" s="47" t="s">
        <v>102</v>
      </c>
      <c r="E115" s="48">
        <v>7.5</v>
      </c>
      <c r="F115" s="49">
        <v>30</v>
      </c>
    </row>
    <row r="116" spans="1:6" ht="18.75" x14ac:dyDescent="0.3">
      <c r="A116" s="46">
        <v>39</v>
      </c>
      <c r="B116" s="47" t="s">
        <v>56</v>
      </c>
      <c r="C116" s="47" t="s">
        <v>48</v>
      </c>
      <c r="D116" s="47" t="s">
        <v>110</v>
      </c>
      <c r="E116" s="48">
        <v>6</v>
      </c>
      <c r="F116" s="49">
        <v>20</v>
      </c>
    </row>
    <row r="117" spans="1:6" ht="37.5" x14ac:dyDescent="0.3">
      <c r="A117" s="46">
        <v>40</v>
      </c>
      <c r="B117" s="47" t="s">
        <v>55</v>
      </c>
      <c r="C117" s="50" t="s">
        <v>45</v>
      </c>
      <c r="D117" s="50" t="s">
        <v>28</v>
      </c>
      <c r="E117" s="51">
        <v>6</v>
      </c>
      <c r="F117" s="49">
        <v>25</v>
      </c>
    </row>
    <row r="118" spans="1:6" ht="18.75" x14ac:dyDescent="0.3">
      <c r="A118" s="46"/>
      <c r="B118" s="47"/>
      <c r="C118" s="50"/>
      <c r="D118" s="47" t="s">
        <v>110</v>
      </c>
      <c r="E118" s="48">
        <v>6</v>
      </c>
      <c r="F118" s="49">
        <v>20</v>
      </c>
    </row>
    <row r="119" spans="1:6" ht="18.75" x14ac:dyDescent="0.3">
      <c r="A119" s="46">
        <v>41</v>
      </c>
      <c r="B119" s="47" t="s">
        <v>54</v>
      </c>
      <c r="C119" s="50" t="s">
        <v>45</v>
      </c>
      <c r="D119" s="47" t="s">
        <v>110</v>
      </c>
      <c r="E119" s="48">
        <v>6</v>
      </c>
      <c r="F119" s="49">
        <v>20</v>
      </c>
    </row>
    <row r="120" spans="1:6" ht="37.5" x14ac:dyDescent="0.3">
      <c r="A120" s="46">
        <v>42</v>
      </c>
      <c r="B120" s="47" t="s">
        <v>53</v>
      </c>
      <c r="C120" s="47" t="s">
        <v>48</v>
      </c>
      <c r="D120" s="47" t="s">
        <v>110</v>
      </c>
      <c r="E120" s="48">
        <v>6</v>
      </c>
      <c r="F120" s="49">
        <v>20</v>
      </c>
    </row>
    <row r="121" spans="1:6" ht="18.75" x14ac:dyDescent="0.3">
      <c r="A121" s="46">
        <v>43</v>
      </c>
      <c r="B121" s="47" t="s">
        <v>52</v>
      </c>
      <c r="C121" s="50" t="s">
        <v>45</v>
      </c>
      <c r="D121" s="47" t="s">
        <v>110</v>
      </c>
      <c r="E121" s="48">
        <v>6</v>
      </c>
      <c r="F121" s="49">
        <v>20</v>
      </c>
    </row>
    <row r="122" spans="1:6" ht="18.75" x14ac:dyDescent="0.3">
      <c r="A122" s="46">
        <v>44</v>
      </c>
      <c r="B122" s="47" t="s">
        <v>125</v>
      </c>
      <c r="C122" s="50" t="s">
        <v>45</v>
      </c>
      <c r="D122" s="47" t="s">
        <v>111</v>
      </c>
      <c r="E122" s="48">
        <v>4</v>
      </c>
      <c r="F122" s="49">
        <v>20</v>
      </c>
    </row>
    <row r="123" spans="1:6" x14ac:dyDescent="0.25">
      <c r="E123" s="9"/>
      <c r="F123" s="37"/>
    </row>
    <row r="124" spans="1:6" x14ac:dyDescent="0.25">
      <c r="E124" s="9"/>
      <c r="F124" s="37"/>
    </row>
    <row r="125" spans="1:6" x14ac:dyDescent="0.25">
      <c r="E125" s="9"/>
      <c r="F125" s="37"/>
    </row>
    <row r="134" spans="2:4" x14ac:dyDescent="0.25">
      <c r="B134" s="6" t="s">
        <v>11</v>
      </c>
      <c r="C134" s="6"/>
    </row>
    <row r="135" spans="2:4" ht="31.5" x14ac:dyDescent="0.25">
      <c r="B135" s="12" t="s">
        <v>12</v>
      </c>
      <c r="C135" s="12"/>
      <c r="D135" s="13" t="s">
        <v>14</v>
      </c>
    </row>
    <row r="136" spans="2:4" ht="63" x14ac:dyDescent="0.25">
      <c r="B136" s="12" t="s">
        <v>13</v>
      </c>
      <c r="C136" s="12"/>
      <c r="D136" s="13" t="s">
        <v>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1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9.140625" style="27"/>
    <col min="2" max="2" width="36.42578125" style="27" bestFit="1" customWidth="1"/>
    <col min="3" max="3" width="38.42578125" style="27" customWidth="1"/>
    <col min="4" max="4" width="44.140625" style="27" customWidth="1"/>
    <col min="5" max="5" width="47.7109375" style="27" customWidth="1"/>
    <col min="6" max="16384" width="9.140625" style="27"/>
  </cols>
  <sheetData>
    <row r="2" spans="2:5" x14ac:dyDescent="0.25">
      <c r="B2" s="28" t="s">
        <v>133</v>
      </c>
      <c r="C2" s="28" t="s">
        <v>169</v>
      </c>
      <c r="D2" s="28" t="s">
        <v>170</v>
      </c>
      <c r="E2" s="29" t="s">
        <v>171</v>
      </c>
    </row>
    <row r="3" spans="2:5" ht="15.75" x14ac:dyDescent="0.25">
      <c r="B3" s="30" t="s">
        <v>131</v>
      </c>
    </row>
    <row r="4" spans="2:5" ht="15.75" x14ac:dyDescent="0.25">
      <c r="B4" s="31" t="s">
        <v>40</v>
      </c>
      <c r="C4" s="27" t="s">
        <v>134</v>
      </c>
    </row>
    <row r="5" spans="2:5" ht="45" x14ac:dyDescent="0.25">
      <c r="B5" s="31" t="s">
        <v>112</v>
      </c>
      <c r="C5" s="27" t="s">
        <v>137</v>
      </c>
      <c r="D5" s="27" t="s">
        <v>141</v>
      </c>
      <c r="E5" s="27" t="s">
        <v>138</v>
      </c>
    </row>
    <row r="6" spans="2:5" ht="45" x14ac:dyDescent="0.25">
      <c r="B6" s="31" t="s">
        <v>110</v>
      </c>
      <c r="C6" s="27" t="s">
        <v>135</v>
      </c>
      <c r="D6" s="27" t="s">
        <v>141</v>
      </c>
      <c r="E6" s="27" t="s">
        <v>144</v>
      </c>
    </row>
    <row r="7" spans="2:5" ht="45" x14ac:dyDescent="0.25">
      <c r="B7" s="17" t="s">
        <v>28</v>
      </c>
      <c r="C7" s="27" t="s">
        <v>137</v>
      </c>
      <c r="D7" s="27" t="s">
        <v>141</v>
      </c>
      <c r="E7" s="27" t="s">
        <v>138</v>
      </c>
    </row>
    <row r="8" spans="2:5" ht="30" x14ac:dyDescent="0.25">
      <c r="B8" s="31" t="s">
        <v>108</v>
      </c>
      <c r="C8" s="27" t="s">
        <v>137</v>
      </c>
      <c r="D8" s="27" t="s">
        <v>142</v>
      </c>
      <c r="E8" s="27" t="s">
        <v>143</v>
      </c>
    </row>
    <row r="9" spans="2:5" ht="45" x14ac:dyDescent="0.25">
      <c r="B9" s="31" t="s">
        <v>15</v>
      </c>
      <c r="C9" s="27" t="s">
        <v>137</v>
      </c>
      <c r="D9" s="27" t="s">
        <v>141</v>
      </c>
      <c r="E9" s="27" t="s">
        <v>138</v>
      </c>
    </row>
    <row r="10" spans="2:5" ht="45" x14ac:dyDescent="0.25">
      <c r="B10" s="31" t="s">
        <v>109</v>
      </c>
      <c r="C10" s="27" t="s">
        <v>137</v>
      </c>
      <c r="D10" s="27" t="s">
        <v>152</v>
      </c>
      <c r="E10" s="27" t="s">
        <v>138</v>
      </c>
    </row>
    <row r="11" spans="2:5" ht="15.75" x14ac:dyDescent="0.25">
      <c r="B11" s="31"/>
    </row>
    <row r="13" spans="2:5" ht="30" x14ac:dyDescent="0.25">
      <c r="B13" s="32" t="s">
        <v>132</v>
      </c>
    </row>
    <row r="14" spans="2:5" s="33" customFormat="1" ht="31.5" customHeight="1" x14ac:dyDescent="0.25">
      <c r="B14" s="31" t="s">
        <v>123</v>
      </c>
      <c r="C14" s="33" t="s">
        <v>140</v>
      </c>
      <c r="D14" s="33" t="s">
        <v>128</v>
      </c>
      <c r="E14" s="33" t="s">
        <v>172</v>
      </c>
    </row>
    <row r="15" spans="2:5" s="33" customFormat="1" ht="45" x14ac:dyDescent="0.25">
      <c r="B15" s="17" t="s">
        <v>124</v>
      </c>
      <c r="C15" s="33" t="s">
        <v>140</v>
      </c>
      <c r="D15" s="33" t="s">
        <v>128</v>
      </c>
      <c r="E15" s="33" t="s">
        <v>172</v>
      </c>
    </row>
    <row r="16" spans="2:5" s="33" customFormat="1" x14ac:dyDescent="0.25"/>
    <row r="17" spans="2:3" s="33" customFormat="1" ht="15.75" x14ac:dyDescent="0.25">
      <c r="B17" s="31" t="s">
        <v>38</v>
      </c>
      <c r="C17" s="33" t="s">
        <v>167</v>
      </c>
    </row>
    <row r="18" spans="2:3" s="33" customFormat="1" ht="15.75" x14ac:dyDescent="0.25">
      <c r="B18" s="31" t="s">
        <v>37</v>
      </c>
      <c r="C18" s="33" t="s">
        <v>167</v>
      </c>
    </row>
    <row r="19" spans="2:3" s="33" customFormat="1" ht="15.75" x14ac:dyDescent="0.25">
      <c r="B19" s="31" t="s">
        <v>36</v>
      </c>
      <c r="C19" s="33" t="s">
        <v>167</v>
      </c>
    </row>
    <row r="20" spans="2:3" s="33" customFormat="1" ht="15.75" x14ac:dyDescent="0.25">
      <c r="B20" s="31" t="s">
        <v>35</v>
      </c>
      <c r="C20" s="33" t="s">
        <v>167</v>
      </c>
    </row>
    <row r="21" spans="2:3" s="33" customFormat="1" ht="15.75" x14ac:dyDescent="0.25">
      <c r="B21" s="31" t="s">
        <v>8</v>
      </c>
      <c r="C21" s="33" t="s">
        <v>167</v>
      </c>
    </row>
    <row r="22" spans="2:3" s="33" customFormat="1" ht="15.75" x14ac:dyDescent="0.25">
      <c r="B22" s="31" t="s">
        <v>147</v>
      </c>
      <c r="C22" s="33" t="s">
        <v>167</v>
      </c>
    </row>
    <row r="23" spans="2:3" s="33" customFormat="1" x14ac:dyDescent="0.25">
      <c r="B23" s="27"/>
    </row>
    <row r="24" spans="2:3" s="33" customFormat="1" ht="15.75" x14ac:dyDescent="0.25">
      <c r="B24" s="31" t="s">
        <v>104</v>
      </c>
      <c r="C24" s="33" t="s">
        <v>168</v>
      </c>
    </row>
    <row r="25" spans="2:3" s="33" customFormat="1" ht="15.75" x14ac:dyDescent="0.25">
      <c r="B25" s="31" t="s">
        <v>114</v>
      </c>
      <c r="C25" s="33" t="s">
        <v>168</v>
      </c>
    </row>
    <row r="26" spans="2:3" s="33" customFormat="1" ht="15.75" x14ac:dyDescent="0.25">
      <c r="B26" s="31" t="s">
        <v>115</v>
      </c>
      <c r="C26" s="33" t="s">
        <v>168</v>
      </c>
    </row>
    <row r="27" spans="2:3" s="33" customFormat="1" ht="15.75" x14ac:dyDescent="0.25">
      <c r="B27" s="31" t="s">
        <v>116</v>
      </c>
      <c r="C27" s="33" t="s">
        <v>168</v>
      </c>
    </row>
    <row r="28" spans="2:3" s="33" customFormat="1" ht="15.75" x14ac:dyDescent="0.25">
      <c r="B28" s="31" t="s">
        <v>117</v>
      </c>
      <c r="C28" s="33" t="s">
        <v>168</v>
      </c>
    </row>
    <row r="29" spans="2:3" s="33" customFormat="1" ht="15.75" x14ac:dyDescent="0.25">
      <c r="B29" s="31" t="s">
        <v>118</v>
      </c>
      <c r="C29" s="33" t="s">
        <v>168</v>
      </c>
    </row>
    <row r="30" spans="2:3" s="33" customFormat="1" ht="15.75" x14ac:dyDescent="0.25">
      <c r="B30" s="31" t="s">
        <v>120</v>
      </c>
      <c r="C30" s="33" t="s">
        <v>168</v>
      </c>
    </row>
    <row r="31" spans="2:3" s="33" customFormat="1" ht="15.75" x14ac:dyDescent="0.25">
      <c r="B31" s="31" t="s">
        <v>119</v>
      </c>
      <c r="C31" s="33" t="s">
        <v>168</v>
      </c>
    </row>
    <row r="32" spans="2:3" s="33" customFormat="1" ht="15.75" x14ac:dyDescent="0.25">
      <c r="B32" s="31" t="s">
        <v>121</v>
      </c>
      <c r="C32" s="33" t="s">
        <v>168</v>
      </c>
    </row>
    <row r="33" spans="2:6" s="33" customFormat="1" x14ac:dyDescent="0.25"/>
    <row r="34" spans="2:6" s="33" customFormat="1" x14ac:dyDescent="0.25"/>
    <row r="35" spans="2:6" s="33" customFormat="1" x14ac:dyDescent="0.25"/>
    <row r="41" spans="2:6" x14ac:dyDescent="0.25">
      <c r="B41" s="29" t="s">
        <v>136</v>
      </c>
    </row>
    <row r="42" spans="2:6" ht="15.75" customHeight="1" x14ac:dyDescent="0.25">
      <c r="B42" s="17" t="s">
        <v>23</v>
      </c>
      <c r="C42" s="59" t="s">
        <v>173</v>
      </c>
      <c r="D42" s="62" t="s">
        <v>174</v>
      </c>
      <c r="E42" s="17"/>
      <c r="F42" s="17"/>
    </row>
    <row r="43" spans="2:6" ht="15.75" x14ac:dyDescent="0.25">
      <c r="B43" s="17" t="s">
        <v>24</v>
      </c>
      <c r="C43" s="60"/>
      <c r="D43" s="63"/>
      <c r="E43" s="17"/>
      <c r="F43" s="17"/>
    </row>
    <row r="44" spans="2:6" ht="15.75" x14ac:dyDescent="0.25">
      <c r="B44" s="17" t="s">
        <v>25</v>
      </c>
      <c r="C44" s="60"/>
      <c r="D44" s="63"/>
      <c r="E44" s="17"/>
      <c r="F44" s="17"/>
    </row>
    <row r="45" spans="2:6" ht="15.75" x14ac:dyDescent="0.25">
      <c r="B45" s="17" t="s">
        <v>26</v>
      </c>
      <c r="C45" s="60"/>
      <c r="D45" s="63"/>
      <c r="E45" s="17"/>
      <c r="F45" s="17"/>
    </row>
    <row r="46" spans="2:6" ht="15.75" x14ac:dyDescent="0.25">
      <c r="B46" s="17" t="s">
        <v>27</v>
      </c>
      <c r="C46" s="61"/>
      <c r="D46" s="64"/>
      <c r="E46" s="17"/>
      <c r="F46" s="17"/>
    </row>
    <row r="47" spans="2:6" ht="30" x14ac:dyDescent="0.25">
      <c r="B47" s="34" t="s">
        <v>29</v>
      </c>
      <c r="C47" s="35" t="s">
        <v>126</v>
      </c>
      <c r="D47" s="35" t="s">
        <v>175</v>
      </c>
    </row>
    <row r="51" spans="2:2" ht="45" x14ac:dyDescent="0.25">
      <c r="B51" s="27" t="s">
        <v>176</v>
      </c>
    </row>
  </sheetData>
  <mergeCells count="2">
    <mergeCell ref="C42:C46"/>
    <mergeCell ref="D42:D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1"/>
  <sheetViews>
    <sheetView topLeftCell="A13" workbookViewId="0">
      <selection activeCell="F18" sqref="F18"/>
    </sheetView>
  </sheetViews>
  <sheetFormatPr defaultRowHeight="15" x14ac:dyDescent="0.25"/>
  <cols>
    <col min="3" max="6" width="9.140625" style="1"/>
    <col min="7" max="7" width="12.7109375" style="1" customWidth="1"/>
  </cols>
  <sheetData>
    <row r="2" spans="3:6" x14ac:dyDescent="0.25">
      <c r="C2" s="2" t="s">
        <v>1</v>
      </c>
      <c r="D2" s="2" t="s">
        <v>2</v>
      </c>
      <c r="E2" s="2" t="s">
        <v>3</v>
      </c>
      <c r="F2" s="2" t="s">
        <v>4</v>
      </c>
    </row>
    <row r="3" spans="3:6" x14ac:dyDescent="0.25">
      <c r="C3" s="1">
        <v>1</v>
      </c>
      <c r="D3" s="1">
        <f>C3*30</f>
        <v>30</v>
      </c>
      <c r="E3" s="1">
        <f>D3/30</f>
        <v>1</v>
      </c>
      <c r="F3" s="1">
        <f>E3/4</f>
        <v>0.25</v>
      </c>
    </row>
    <row r="4" spans="3:6" x14ac:dyDescent="0.25">
      <c r="C4" s="1">
        <v>2</v>
      </c>
      <c r="D4" s="1">
        <f t="shared" ref="D4:D61" si="0">C4*30</f>
        <v>60</v>
      </c>
      <c r="E4" s="1">
        <f t="shared" ref="E4:E61" si="1">D4/30</f>
        <v>2</v>
      </c>
      <c r="F4" s="1">
        <f t="shared" ref="F4:F61" si="2">E4/4</f>
        <v>0.5</v>
      </c>
    </row>
    <row r="5" spans="3:6" x14ac:dyDescent="0.25">
      <c r="C5" s="1">
        <v>3</v>
      </c>
      <c r="D5" s="1">
        <f t="shared" si="0"/>
        <v>90</v>
      </c>
      <c r="E5" s="1">
        <f t="shared" si="1"/>
        <v>3</v>
      </c>
      <c r="F5" s="1">
        <f t="shared" si="2"/>
        <v>0.75</v>
      </c>
    </row>
    <row r="6" spans="3:6" x14ac:dyDescent="0.25">
      <c r="C6" s="3">
        <v>4</v>
      </c>
      <c r="D6" s="3">
        <f t="shared" si="0"/>
        <v>120</v>
      </c>
      <c r="E6" s="3">
        <f t="shared" si="1"/>
        <v>4</v>
      </c>
      <c r="F6" s="3">
        <f t="shared" si="2"/>
        <v>1</v>
      </c>
    </row>
    <row r="7" spans="3:6" x14ac:dyDescent="0.25">
      <c r="C7" s="1">
        <v>5</v>
      </c>
      <c r="D7" s="1">
        <f t="shared" si="0"/>
        <v>150</v>
      </c>
      <c r="E7" s="1">
        <f t="shared" si="1"/>
        <v>5</v>
      </c>
      <c r="F7" s="1">
        <f t="shared" si="2"/>
        <v>1.25</v>
      </c>
    </row>
    <row r="8" spans="3:6" x14ac:dyDescent="0.25">
      <c r="C8" s="1">
        <v>6</v>
      </c>
      <c r="D8" s="1">
        <f t="shared" si="0"/>
        <v>180</v>
      </c>
      <c r="E8" s="1">
        <f t="shared" si="1"/>
        <v>6</v>
      </c>
      <c r="F8" s="1">
        <f t="shared" si="2"/>
        <v>1.5</v>
      </c>
    </row>
    <row r="9" spans="3:6" x14ac:dyDescent="0.25">
      <c r="C9" s="1">
        <v>7</v>
      </c>
      <c r="D9" s="1">
        <f t="shared" si="0"/>
        <v>210</v>
      </c>
      <c r="E9" s="1">
        <f t="shared" si="1"/>
        <v>7</v>
      </c>
      <c r="F9" s="1">
        <f t="shared" si="2"/>
        <v>1.75</v>
      </c>
    </row>
    <row r="10" spans="3:6" x14ac:dyDescent="0.25">
      <c r="C10" s="3">
        <v>8</v>
      </c>
      <c r="D10" s="3">
        <f t="shared" si="0"/>
        <v>240</v>
      </c>
      <c r="E10" s="3">
        <f t="shared" si="1"/>
        <v>8</v>
      </c>
      <c r="F10" s="3">
        <f t="shared" si="2"/>
        <v>2</v>
      </c>
    </row>
    <row r="11" spans="3:6" x14ac:dyDescent="0.25">
      <c r="C11" s="1">
        <v>9</v>
      </c>
      <c r="D11" s="1">
        <f t="shared" si="0"/>
        <v>270</v>
      </c>
      <c r="E11" s="1">
        <f t="shared" si="1"/>
        <v>9</v>
      </c>
      <c r="F11" s="1">
        <f t="shared" si="2"/>
        <v>2.25</v>
      </c>
    </row>
    <row r="12" spans="3:6" x14ac:dyDescent="0.25">
      <c r="C12" s="1">
        <v>10</v>
      </c>
      <c r="D12" s="1">
        <f t="shared" si="0"/>
        <v>300</v>
      </c>
      <c r="E12" s="1">
        <f t="shared" si="1"/>
        <v>10</v>
      </c>
      <c r="F12" s="1">
        <f t="shared" si="2"/>
        <v>2.5</v>
      </c>
    </row>
    <row r="13" spans="3:6" x14ac:dyDescent="0.25">
      <c r="C13" s="1">
        <v>11</v>
      </c>
      <c r="D13" s="1">
        <f t="shared" si="0"/>
        <v>330</v>
      </c>
      <c r="E13" s="1">
        <f t="shared" si="1"/>
        <v>11</v>
      </c>
      <c r="F13" s="1">
        <f t="shared" si="2"/>
        <v>2.75</v>
      </c>
    </row>
    <row r="14" spans="3:6" x14ac:dyDescent="0.25">
      <c r="C14" s="3">
        <v>12</v>
      </c>
      <c r="D14" s="3">
        <f t="shared" si="0"/>
        <v>360</v>
      </c>
      <c r="E14" s="3">
        <f t="shared" si="1"/>
        <v>12</v>
      </c>
      <c r="F14" s="3">
        <f t="shared" si="2"/>
        <v>3</v>
      </c>
    </row>
    <row r="15" spans="3:6" x14ac:dyDescent="0.25">
      <c r="C15" s="1">
        <v>13</v>
      </c>
      <c r="D15" s="1">
        <f t="shared" si="0"/>
        <v>390</v>
      </c>
      <c r="E15" s="1">
        <f t="shared" si="1"/>
        <v>13</v>
      </c>
      <c r="F15" s="1">
        <f t="shared" si="2"/>
        <v>3.25</v>
      </c>
    </row>
    <row r="16" spans="3:6" x14ac:dyDescent="0.25">
      <c r="C16" s="1">
        <v>14</v>
      </c>
      <c r="D16" s="1">
        <f t="shared" si="0"/>
        <v>420</v>
      </c>
      <c r="E16" s="1">
        <f t="shared" si="1"/>
        <v>14</v>
      </c>
      <c r="F16" s="1">
        <f t="shared" si="2"/>
        <v>3.5</v>
      </c>
    </row>
    <row r="17" spans="3:6" x14ac:dyDescent="0.25">
      <c r="C17" s="1">
        <v>15</v>
      </c>
      <c r="D17" s="1">
        <f t="shared" si="0"/>
        <v>450</v>
      </c>
      <c r="E17" s="1">
        <f t="shared" si="1"/>
        <v>15</v>
      </c>
      <c r="F17" s="1">
        <f t="shared" si="2"/>
        <v>3.75</v>
      </c>
    </row>
    <row r="18" spans="3:6" x14ac:dyDescent="0.25">
      <c r="C18" s="3">
        <v>16</v>
      </c>
      <c r="D18" s="3">
        <f t="shared" si="0"/>
        <v>480</v>
      </c>
      <c r="E18" s="3">
        <f t="shared" si="1"/>
        <v>16</v>
      </c>
      <c r="F18" s="3">
        <f t="shared" si="2"/>
        <v>4</v>
      </c>
    </row>
    <row r="19" spans="3:6" x14ac:dyDescent="0.25">
      <c r="C19" s="1">
        <v>17</v>
      </c>
      <c r="D19" s="1">
        <f t="shared" si="0"/>
        <v>510</v>
      </c>
      <c r="E19" s="1">
        <f t="shared" si="1"/>
        <v>17</v>
      </c>
      <c r="F19" s="1">
        <f t="shared" si="2"/>
        <v>4.25</v>
      </c>
    </row>
    <row r="20" spans="3:6" x14ac:dyDescent="0.25">
      <c r="C20" s="1">
        <v>18</v>
      </c>
      <c r="D20" s="1">
        <f t="shared" si="0"/>
        <v>540</v>
      </c>
      <c r="E20" s="1">
        <f t="shared" si="1"/>
        <v>18</v>
      </c>
      <c r="F20" s="1">
        <f t="shared" si="2"/>
        <v>4.5</v>
      </c>
    </row>
    <row r="21" spans="3:6" x14ac:dyDescent="0.25">
      <c r="C21" s="1">
        <v>19</v>
      </c>
      <c r="D21" s="1">
        <f t="shared" si="0"/>
        <v>570</v>
      </c>
      <c r="E21" s="1">
        <f t="shared" si="1"/>
        <v>19</v>
      </c>
      <c r="F21" s="1">
        <f t="shared" si="2"/>
        <v>4.75</v>
      </c>
    </row>
    <row r="22" spans="3:6" x14ac:dyDescent="0.25">
      <c r="C22" s="3">
        <v>20</v>
      </c>
      <c r="D22" s="3">
        <f t="shared" si="0"/>
        <v>600</v>
      </c>
      <c r="E22" s="3">
        <f t="shared" si="1"/>
        <v>20</v>
      </c>
      <c r="F22" s="3">
        <f t="shared" si="2"/>
        <v>5</v>
      </c>
    </row>
    <row r="23" spans="3:6" x14ac:dyDescent="0.25">
      <c r="C23" s="1">
        <v>21</v>
      </c>
      <c r="D23" s="1">
        <f t="shared" si="0"/>
        <v>630</v>
      </c>
      <c r="E23" s="1">
        <f t="shared" si="1"/>
        <v>21</v>
      </c>
      <c r="F23" s="1">
        <f t="shared" si="2"/>
        <v>5.25</v>
      </c>
    </row>
    <row r="24" spans="3:6" x14ac:dyDescent="0.25">
      <c r="C24" s="1">
        <v>22</v>
      </c>
      <c r="D24" s="1">
        <f t="shared" si="0"/>
        <v>660</v>
      </c>
      <c r="E24" s="1">
        <f t="shared" si="1"/>
        <v>22</v>
      </c>
      <c r="F24" s="1">
        <f t="shared" si="2"/>
        <v>5.5</v>
      </c>
    </row>
    <row r="25" spans="3:6" x14ac:dyDescent="0.25">
      <c r="C25" s="1">
        <v>23</v>
      </c>
      <c r="D25" s="1">
        <f t="shared" si="0"/>
        <v>690</v>
      </c>
      <c r="E25" s="1">
        <f t="shared" si="1"/>
        <v>23</v>
      </c>
      <c r="F25" s="1">
        <f t="shared" si="2"/>
        <v>5.75</v>
      </c>
    </row>
    <row r="26" spans="3:6" x14ac:dyDescent="0.25">
      <c r="C26" s="3">
        <v>24</v>
      </c>
      <c r="D26" s="3">
        <f t="shared" si="0"/>
        <v>720</v>
      </c>
      <c r="E26" s="3">
        <f t="shared" si="1"/>
        <v>24</v>
      </c>
      <c r="F26" s="3">
        <f t="shared" si="2"/>
        <v>6</v>
      </c>
    </row>
    <row r="27" spans="3:6" x14ac:dyDescent="0.25">
      <c r="C27" s="1">
        <v>25</v>
      </c>
      <c r="D27" s="1">
        <f t="shared" si="0"/>
        <v>750</v>
      </c>
      <c r="E27" s="1">
        <f t="shared" si="1"/>
        <v>25</v>
      </c>
      <c r="F27" s="1">
        <f t="shared" si="2"/>
        <v>6.25</v>
      </c>
    </row>
    <row r="28" spans="3:6" x14ac:dyDescent="0.25">
      <c r="C28" s="1">
        <v>26</v>
      </c>
      <c r="D28" s="1">
        <f t="shared" si="0"/>
        <v>780</v>
      </c>
      <c r="E28" s="1">
        <f t="shared" si="1"/>
        <v>26</v>
      </c>
      <c r="F28" s="1">
        <f t="shared" si="2"/>
        <v>6.5</v>
      </c>
    </row>
    <row r="29" spans="3:6" x14ac:dyDescent="0.25">
      <c r="C29" s="1">
        <v>27</v>
      </c>
      <c r="D29" s="1">
        <f t="shared" si="0"/>
        <v>810</v>
      </c>
      <c r="E29" s="1">
        <f t="shared" si="1"/>
        <v>27</v>
      </c>
      <c r="F29" s="1">
        <f t="shared" si="2"/>
        <v>6.75</v>
      </c>
    </row>
    <row r="30" spans="3:6" x14ac:dyDescent="0.25">
      <c r="C30" s="3">
        <v>28</v>
      </c>
      <c r="D30" s="3">
        <f t="shared" si="0"/>
        <v>840</v>
      </c>
      <c r="E30" s="3">
        <f t="shared" si="1"/>
        <v>28</v>
      </c>
      <c r="F30" s="3">
        <f t="shared" si="2"/>
        <v>7</v>
      </c>
    </row>
    <row r="31" spans="3:6" x14ac:dyDescent="0.25">
      <c r="C31" s="1">
        <v>29</v>
      </c>
      <c r="D31" s="1">
        <f t="shared" si="0"/>
        <v>870</v>
      </c>
      <c r="E31" s="1">
        <f t="shared" si="1"/>
        <v>29</v>
      </c>
      <c r="F31" s="1">
        <f t="shared" si="2"/>
        <v>7.25</v>
      </c>
    </row>
    <row r="32" spans="3:6" x14ac:dyDescent="0.25">
      <c r="C32" s="1">
        <v>30</v>
      </c>
      <c r="D32" s="1">
        <f t="shared" si="0"/>
        <v>900</v>
      </c>
      <c r="E32" s="1">
        <f t="shared" si="1"/>
        <v>30</v>
      </c>
      <c r="F32" s="1">
        <f t="shared" si="2"/>
        <v>7.5</v>
      </c>
    </row>
    <row r="33" spans="3:6" x14ac:dyDescent="0.25">
      <c r="C33" s="1">
        <v>31</v>
      </c>
      <c r="D33" s="1">
        <f t="shared" si="0"/>
        <v>930</v>
      </c>
      <c r="E33" s="1">
        <f t="shared" si="1"/>
        <v>31</v>
      </c>
      <c r="F33" s="1">
        <f t="shared" si="2"/>
        <v>7.75</v>
      </c>
    </row>
    <row r="34" spans="3:6" x14ac:dyDescent="0.25">
      <c r="C34" s="3">
        <v>32</v>
      </c>
      <c r="D34" s="3">
        <f t="shared" si="0"/>
        <v>960</v>
      </c>
      <c r="E34" s="3">
        <f t="shared" si="1"/>
        <v>32</v>
      </c>
      <c r="F34" s="3">
        <f t="shared" si="2"/>
        <v>8</v>
      </c>
    </row>
    <row r="35" spans="3:6" x14ac:dyDescent="0.25">
      <c r="C35" s="1">
        <v>33</v>
      </c>
      <c r="D35" s="1">
        <f t="shared" si="0"/>
        <v>990</v>
      </c>
      <c r="E35" s="1">
        <f t="shared" si="1"/>
        <v>33</v>
      </c>
      <c r="F35" s="1">
        <f t="shared" si="2"/>
        <v>8.25</v>
      </c>
    </row>
    <row r="36" spans="3:6" x14ac:dyDescent="0.25">
      <c r="C36" s="1">
        <v>34</v>
      </c>
      <c r="D36" s="1">
        <f t="shared" si="0"/>
        <v>1020</v>
      </c>
      <c r="E36" s="1">
        <f t="shared" si="1"/>
        <v>34</v>
      </c>
      <c r="F36" s="1">
        <f t="shared" si="2"/>
        <v>8.5</v>
      </c>
    </row>
    <row r="37" spans="3:6" x14ac:dyDescent="0.25">
      <c r="C37" s="1">
        <v>35</v>
      </c>
      <c r="D37" s="1">
        <f t="shared" si="0"/>
        <v>1050</v>
      </c>
      <c r="E37" s="1">
        <f t="shared" si="1"/>
        <v>35</v>
      </c>
      <c r="F37" s="1">
        <f t="shared" si="2"/>
        <v>8.75</v>
      </c>
    </row>
    <row r="38" spans="3:6" x14ac:dyDescent="0.25">
      <c r="C38" s="3">
        <v>36</v>
      </c>
      <c r="D38" s="3">
        <f t="shared" si="0"/>
        <v>1080</v>
      </c>
      <c r="E38" s="3">
        <f t="shared" si="1"/>
        <v>36</v>
      </c>
      <c r="F38" s="3">
        <f t="shared" si="2"/>
        <v>9</v>
      </c>
    </row>
    <row r="39" spans="3:6" x14ac:dyDescent="0.25">
      <c r="C39" s="1">
        <v>37</v>
      </c>
      <c r="D39" s="1">
        <f t="shared" si="0"/>
        <v>1110</v>
      </c>
      <c r="E39" s="1">
        <f t="shared" si="1"/>
        <v>37</v>
      </c>
      <c r="F39" s="1">
        <f t="shared" si="2"/>
        <v>9.25</v>
      </c>
    </row>
    <row r="40" spans="3:6" x14ac:dyDescent="0.25">
      <c r="C40" s="1">
        <v>38</v>
      </c>
      <c r="D40" s="1">
        <f t="shared" si="0"/>
        <v>1140</v>
      </c>
      <c r="E40" s="1">
        <f t="shared" si="1"/>
        <v>38</v>
      </c>
      <c r="F40" s="1">
        <f t="shared" si="2"/>
        <v>9.5</v>
      </c>
    </row>
    <row r="41" spans="3:6" x14ac:dyDescent="0.25">
      <c r="C41" s="1">
        <v>39</v>
      </c>
      <c r="D41" s="1">
        <f t="shared" si="0"/>
        <v>1170</v>
      </c>
      <c r="E41" s="1">
        <f t="shared" si="1"/>
        <v>39</v>
      </c>
      <c r="F41" s="1">
        <f t="shared" si="2"/>
        <v>9.75</v>
      </c>
    </row>
    <row r="42" spans="3:6" x14ac:dyDescent="0.25">
      <c r="C42" s="3">
        <v>40</v>
      </c>
      <c r="D42" s="3">
        <f t="shared" si="0"/>
        <v>1200</v>
      </c>
      <c r="E42" s="3">
        <f t="shared" si="1"/>
        <v>40</v>
      </c>
      <c r="F42" s="3">
        <f t="shared" si="2"/>
        <v>10</v>
      </c>
    </row>
    <row r="43" spans="3:6" x14ac:dyDescent="0.25">
      <c r="C43" s="1">
        <v>41</v>
      </c>
      <c r="D43" s="1">
        <f t="shared" si="0"/>
        <v>1230</v>
      </c>
      <c r="E43" s="1">
        <f t="shared" si="1"/>
        <v>41</v>
      </c>
      <c r="F43" s="1">
        <f t="shared" si="2"/>
        <v>10.25</v>
      </c>
    </row>
    <row r="44" spans="3:6" x14ac:dyDescent="0.25">
      <c r="C44" s="1">
        <v>42</v>
      </c>
      <c r="D44" s="1">
        <f t="shared" si="0"/>
        <v>1260</v>
      </c>
      <c r="E44" s="1">
        <f t="shared" si="1"/>
        <v>42</v>
      </c>
      <c r="F44" s="1">
        <f t="shared" si="2"/>
        <v>10.5</v>
      </c>
    </row>
    <row r="45" spans="3:6" x14ac:dyDescent="0.25">
      <c r="C45" s="1">
        <v>43</v>
      </c>
      <c r="D45" s="1">
        <f t="shared" si="0"/>
        <v>1290</v>
      </c>
      <c r="E45" s="1">
        <f t="shared" si="1"/>
        <v>43</v>
      </c>
      <c r="F45" s="1">
        <f t="shared" si="2"/>
        <v>10.75</v>
      </c>
    </row>
    <row r="46" spans="3:6" x14ac:dyDescent="0.25">
      <c r="C46" s="3">
        <v>44</v>
      </c>
      <c r="D46" s="3">
        <f t="shared" si="0"/>
        <v>1320</v>
      </c>
      <c r="E46" s="3">
        <f t="shared" si="1"/>
        <v>44</v>
      </c>
      <c r="F46" s="3">
        <f t="shared" si="2"/>
        <v>11</v>
      </c>
    </row>
    <row r="47" spans="3:6" x14ac:dyDescent="0.25">
      <c r="C47" s="1">
        <v>45</v>
      </c>
      <c r="D47" s="1">
        <f t="shared" si="0"/>
        <v>1350</v>
      </c>
      <c r="E47" s="1">
        <f t="shared" si="1"/>
        <v>45</v>
      </c>
      <c r="F47" s="1">
        <f t="shared" si="2"/>
        <v>11.25</v>
      </c>
    </row>
    <row r="48" spans="3:6" x14ac:dyDescent="0.25">
      <c r="C48" s="1">
        <v>46</v>
      </c>
      <c r="D48" s="1">
        <f t="shared" si="0"/>
        <v>1380</v>
      </c>
      <c r="E48" s="1">
        <f t="shared" si="1"/>
        <v>46</v>
      </c>
      <c r="F48" s="1">
        <f t="shared" si="2"/>
        <v>11.5</v>
      </c>
    </row>
    <row r="49" spans="3:7" x14ac:dyDescent="0.25">
      <c r="C49" s="1">
        <v>47</v>
      </c>
      <c r="D49" s="1">
        <f t="shared" si="0"/>
        <v>1410</v>
      </c>
      <c r="E49" s="1">
        <f t="shared" si="1"/>
        <v>47</v>
      </c>
      <c r="F49" s="1">
        <f t="shared" si="2"/>
        <v>11.75</v>
      </c>
    </row>
    <row r="50" spans="3:7" x14ac:dyDescent="0.25">
      <c r="C50" s="3">
        <v>48</v>
      </c>
      <c r="D50" s="3">
        <f t="shared" si="0"/>
        <v>1440</v>
      </c>
      <c r="E50" s="3">
        <f t="shared" si="1"/>
        <v>48</v>
      </c>
      <c r="F50" s="3">
        <f t="shared" si="2"/>
        <v>12</v>
      </c>
      <c r="G50" s="4" t="s">
        <v>17</v>
      </c>
    </row>
    <row r="51" spans="3:7" x14ac:dyDescent="0.25">
      <c r="C51" s="1">
        <v>50</v>
      </c>
      <c r="D51" s="1">
        <f t="shared" si="0"/>
        <v>1500</v>
      </c>
      <c r="E51" s="1">
        <f t="shared" si="1"/>
        <v>50</v>
      </c>
      <c r="F51" s="1">
        <f t="shared" si="2"/>
        <v>12.5</v>
      </c>
    </row>
    <row r="52" spans="3:7" x14ac:dyDescent="0.25">
      <c r="C52" s="1">
        <v>51</v>
      </c>
      <c r="D52" s="1">
        <f t="shared" si="0"/>
        <v>1530</v>
      </c>
      <c r="E52" s="1">
        <f t="shared" si="1"/>
        <v>51</v>
      </c>
      <c r="F52" s="1">
        <f t="shared" si="2"/>
        <v>12.75</v>
      </c>
    </row>
    <row r="53" spans="3:7" x14ac:dyDescent="0.25">
      <c r="C53" s="3">
        <v>52</v>
      </c>
      <c r="D53" s="3">
        <f t="shared" si="0"/>
        <v>1560</v>
      </c>
      <c r="E53" s="3">
        <f t="shared" si="1"/>
        <v>52</v>
      </c>
      <c r="F53" s="3">
        <f t="shared" si="2"/>
        <v>13</v>
      </c>
      <c r="G53" s="4" t="s">
        <v>20</v>
      </c>
    </row>
    <row r="54" spans="3:7" x14ac:dyDescent="0.25">
      <c r="C54" s="1">
        <v>53</v>
      </c>
      <c r="D54" s="1">
        <f t="shared" si="0"/>
        <v>1590</v>
      </c>
      <c r="E54" s="1">
        <f t="shared" si="1"/>
        <v>53</v>
      </c>
      <c r="F54" s="1">
        <f t="shared" si="2"/>
        <v>13.25</v>
      </c>
    </row>
    <row r="55" spans="3:7" x14ac:dyDescent="0.25">
      <c r="C55" s="1">
        <v>54</v>
      </c>
      <c r="D55" s="1">
        <f t="shared" si="0"/>
        <v>1620</v>
      </c>
      <c r="E55" s="1">
        <f t="shared" si="1"/>
        <v>54</v>
      </c>
      <c r="F55" s="1">
        <f t="shared" si="2"/>
        <v>13.5</v>
      </c>
    </row>
    <row r="56" spans="3:7" x14ac:dyDescent="0.25">
      <c r="C56" s="1">
        <v>55</v>
      </c>
      <c r="D56" s="1">
        <f t="shared" si="0"/>
        <v>1650</v>
      </c>
      <c r="E56" s="1">
        <f t="shared" si="1"/>
        <v>55</v>
      </c>
      <c r="F56" s="1">
        <f t="shared" si="2"/>
        <v>13.75</v>
      </c>
    </row>
    <row r="57" spans="3:7" x14ac:dyDescent="0.25">
      <c r="C57" s="3">
        <v>56</v>
      </c>
      <c r="D57" s="3">
        <f t="shared" si="0"/>
        <v>1680</v>
      </c>
      <c r="E57" s="3">
        <f t="shared" si="1"/>
        <v>56</v>
      </c>
      <c r="F57" s="3">
        <f t="shared" si="2"/>
        <v>14</v>
      </c>
      <c r="G57" s="4" t="s">
        <v>19</v>
      </c>
    </row>
    <row r="58" spans="3:7" x14ac:dyDescent="0.25">
      <c r="C58" s="1">
        <v>57</v>
      </c>
      <c r="D58" s="1">
        <f t="shared" si="0"/>
        <v>1710</v>
      </c>
      <c r="E58" s="1">
        <f t="shared" si="1"/>
        <v>57</v>
      </c>
      <c r="F58" s="1">
        <f t="shared" si="2"/>
        <v>14.25</v>
      </c>
    </row>
    <row r="59" spans="3:7" x14ac:dyDescent="0.25">
      <c r="C59" s="1">
        <v>58</v>
      </c>
      <c r="D59" s="1">
        <f t="shared" si="0"/>
        <v>1740</v>
      </c>
      <c r="E59" s="1">
        <f t="shared" si="1"/>
        <v>58</v>
      </c>
      <c r="F59" s="1">
        <f t="shared" si="2"/>
        <v>14.5</v>
      </c>
    </row>
    <row r="60" spans="3:7" x14ac:dyDescent="0.25">
      <c r="C60" s="1">
        <v>59</v>
      </c>
      <c r="D60" s="1">
        <f t="shared" si="0"/>
        <v>1770</v>
      </c>
      <c r="E60" s="1">
        <f t="shared" si="1"/>
        <v>59</v>
      </c>
      <c r="F60" s="1">
        <f t="shared" si="2"/>
        <v>14.75</v>
      </c>
    </row>
    <row r="61" spans="3:7" x14ac:dyDescent="0.25">
      <c r="C61" s="3">
        <v>60</v>
      </c>
      <c r="D61" s="3">
        <f t="shared" si="0"/>
        <v>1800</v>
      </c>
      <c r="E61" s="3">
        <f t="shared" si="1"/>
        <v>60</v>
      </c>
      <c r="F61" s="3">
        <f t="shared" si="2"/>
        <v>15</v>
      </c>
      <c r="G61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Специальности</vt:lpstr>
      <vt:lpstr>Специализации</vt:lpstr>
      <vt:lpstr>Перечень соответствия</vt:lpstr>
      <vt:lpstr>Общие комментарии</vt:lpstr>
      <vt:lpstr>объем кредитов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2021-01-26T05:38:16Z</dcterms:created>
  <dcterms:modified xsi:type="dcterms:W3CDTF">2021-02-10T08:12:40Z</dcterms:modified>
</cp:coreProperties>
</file>